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mariadelrosarioportugal/Desktop/"/>
    </mc:Choice>
  </mc:AlternateContent>
  <xr:revisionPtr revIDLastSave="0" documentId="8_{95083414-D35A-AC4D-A724-CBE42ED0400A}" xr6:coauthVersionLast="46" xr6:coauthVersionMax="46" xr10:uidLastSave="{00000000-0000-0000-0000-000000000000}"/>
  <bookViews>
    <workbookView xWindow="0" yWindow="460" windowWidth="20740" windowHeight="11160" xr2:uid="{A4B414D9-BE5C-411D-B769-2DBE65087160}"/>
  </bookViews>
  <sheets>
    <sheet name="PAB 2021 Martes" sheetId="1" r:id="rId1"/>
    <sheet name="PAB 2021 Miércoles" sheetId="2" r:id="rId2"/>
    <sheet name="PAB 2021 Juev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3" l="1"/>
  <c r="D30" i="3" s="1"/>
  <c r="D31" i="3" s="1"/>
  <c r="L28" i="3"/>
  <c r="M28" i="3" s="1"/>
  <c r="N28" i="3" s="1"/>
  <c r="C24" i="3"/>
  <c r="D24" i="3" s="1"/>
  <c r="C23" i="3"/>
  <c r="D23" i="3" s="1"/>
  <c r="C22" i="3"/>
  <c r="D22" i="3" s="1"/>
  <c r="C21" i="3"/>
  <c r="D21" i="3" s="1"/>
  <c r="C20" i="3"/>
  <c r="D20" i="3" s="1"/>
  <c r="C19" i="3"/>
  <c r="D19" i="3" s="1"/>
  <c r="C18" i="3"/>
  <c r="D18" i="3" s="1"/>
  <c r="C17" i="3"/>
  <c r="D17" i="3" s="1"/>
  <c r="C16" i="3"/>
  <c r="D16" i="3" s="1"/>
  <c r="C15" i="3"/>
  <c r="D15" i="3" s="1"/>
  <c r="C14" i="3"/>
  <c r="D14" i="3" s="1"/>
  <c r="C13" i="3"/>
  <c r="D13" i="3" s="1"/>
  <c r="C12" i="3"/>
  <c r="C25" i="3" s="1"/>
  <c r="I11" i="3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AL11" i="3" s="1"/>
  <c r="AM11" i="3" s="1"/>
  <c r="AN11" i="3" s="1"/>
  <c r="AO11" i="3" s="1"/>
  <c r="AP11" i="3" s="1"/>
  <c r="AQ11" i="3" s="1"/>
  <c r="AR11" i="3" s="1"/>
  <c r="F11" i="3"/>
  <c r="D31" i="2"/>
  <c r="D30" i="2"/>
  <c r="C30" i="2"/>
  <c r="C31" i="2" s="1"/>
  <c r="L28" i="2"/>
  <c r="M28" i="2" s="1"/>
  <c r="N28" i="2" s="1"/>
  <c r="C24" i="2"/>
  <c r="D24" i="2" s="1"/>
  <c r="C23" i="2"/>
  <c r="D23" i="2" s="1"/>
  <c r="C22" i="2"/>
  <c r="D22" i="2" s="1"/>
  <c r="C21" i="2"/>
  <c r="D21" i="2" s="1"/>
  <c r="C20" i="2"/>
  <c r="D20" i="2" s="1"/>
  <c r="C19" i="2"/>
  <c r="D19" i="2" s="1"/>
  <c r="C18" i="2"/>
  <c r="D18" i="2" s="1"/>
  <c r="C17" i="2"/>
  <c r="D17" i="2" s="1"/>
  <c r="C16" i="2"/>
  <c r="D16" i="2" s="1"/>
  <c r="C15" i="2"/>
  <c r="D15" i="2" s="1"/>
  <c r="C14" i="2"/>
  <c r="D14" i="2" s="1"/>
  <c r="C13" i="2"/>
  <c r="D13" i="2" s="1"/>
  <c r="C12" i="2"/>
  <c r="D12" i="2" s="1"/>
  <c r="G11" i="2"/>
  <c r="H11" i="2" s="1"/>
  <c r="I11" i="2" s="1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  <c r="AA11" i="2" s="1"/>
  <c r="AB11" i="2" s="1"/>
  <c r="AC11" i="2" s="1"/>
  <c r="AD11" i="2" s="1"/>
  <c r="AE11" i="2" s="1"/>
  <c r="AF11" i="2" s="1"/>
  <c r="AG11" i="2" s="1"/>
  <c r="AH11" i="2" s="1"/>
  <c r="AI11" i="2" s="1"/>
  <c r="AJ11" i="2" s="1"/>
  <c r="AK11" i="2" s="1"/>
  <c r="AL11" i="2" s="1"/>
  <c r="AM11" i="2" s="1"/>
  <c r="AN11" i="2" s="1"/>
  <c r="AO11" i="2" s="1"/>
  <c r="AP11" i="2" s="1"/>
  <c r="AQ11" i="2" s="1"/>
  <c r="AR11" i="2" s="1"/>
  <c r="F11" i="2"/>
  <c r="D31" i="1"/>
  <c r="D30" i="1"/>
  <c r="C30" i="1"/>
  <c r="C31" i="1" s="1"/>
  <c r="L28" i="1"/>
  <c r="M28" i="1" s="1"/>
  <c r="N28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W11" i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V11" i="1"/>
  <c r="G11" i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F11" i="1"/>
  <c r="D25" i="2" l="1"/>
  <c r="D32" i="2" s="1"/>
  <c r="D25" i="1"/>
  <c r="D32" i="1" s="1"/>
  <c r="D32" i="3"/>
  <c r="C25" i="1"/>
  <c r="C32" i="1" s="1"/>
  <c r="C25" i="2"/>
  <c r="C32" i="2" s="1"/>
  <c r="D12" i="3"/>
  <c r="D25" i="3" s="1"/>
  <c r="C31" i="3"/>
  <c r="C32" i="3" s="1"/>
</calcChain>
</file>

<file path=xl/sharedStrings.xml><?xml version="1.0" encoding="utf-8"?>
<sst xmlns="http://schemas.openxmlformats.org/spreadsheetml/2006/main" count="264" uniqueCount="53">
  <si>
    <t>Programa Autoconocimiento para el Bienestar (PAB) - 2021</t>
  </si>
  <si>
    <t xml:space="preserve">Horarios: </t>
  </si>
  <si>
    <t>1 vez por semana los martes</t>
  </si>
  <si>
    <r>
      <rPr>
        <u/>
        <sz val="9"/>
        <rFont val="Arial"/>
        <family val="2"/>
      </rPr>
      <t>Mañana</t>
    </r>
    <r>
      <rPr>
        <sz val="9"/>
        <rFont val="Arial"/>
        <family val="2"/>
      </rPr>
      <t>: 9:30 am a 12:30 pm</t>
    </r>
  </si>
  <si>
    <t>Cronograma de dictado de los cursos</t>
  </si>
  <si>
    <t>Feriado 29 Jun</t>
  </si>
  <si>
    <t>Vacaciones</t>
  </si>
  <si>
    <t>Ma</t>
  </si>
  <si>
    <t>Mi</t>
  </si>
  <si>
    <t>Curso Martes</t>
  </si>
  <si>
    <t>Profesor</t>
  </si>
  <si>
    <t>Sesion</t>
  </si>
  <si>
    <t>Horas</t>
  </si>
  <si>
    <t>Sesión de APERTURA (TAE)</t>
  </si>
  <si>
    <t>Charito Portugal/Tutor/TAE</t>
  </si>
  <si>
    <t xml:space="preserve">Visión Holística </t>
  </si>
  <si>
    <t>Charito Portugal</t>
  </si>
  <si>
    <t xml:space="preserve">Cúrese Ud Mismo </t>
  </si>
  <si>
    <t>Alicia Fernández-M</t>
  </si>
  <si>
    <t xml:space="preserve">Autoconocimiento y Exploración Personal a través de las TAE </t>
  </si>
  <si>
    <t>S Reque/Soledad/Shirley/Malu</t>
  </si>
  <si>
    <t xml:space="preserve">Astrología I </t>
  </si>
  <si>
    <t>Mary Carmen Andreu</t>
  </si>
  <si>
    <t>Constelaciones</t>
  </si>
  <si>
    <t>Cecilia Arrospide</t>
  </si>
  <si>
    <t>Mindfulness y Movimiento Consciente para la Vida</t>
  </si>
  <si>
    <t>Carmen Aída Kolker y Manuel Kolker</t>
  </si>
  <si>
    <t xml:space="preserve">Alimentación Consciente </t>
  </si>
  <si>
    <t>Rosina Velit</t>
  </si>
  <si>
    <t>Herramientas para el Desarrollo del Ser</t>
  </si>
  <si>
    <t xml:space="preserve">Introd a la Anatomía Holística </t>
  </si>
  <si>
    <t>Gladys mañanas/Cristi noches</t>
  </si>
  <si>
    <t>Introducción al Color como Conciencia</t>
  </si>
  <si>
    <t xml:space="preserve">Exposición del Trabajo de Investigación Personal </t>
  </si>
  <si>
    <t>Charito Portugal/Tutora/Tae</t>
  </si>
  <si>
    <t>Cierre con TAE</t>
  </si>
  <si>
    <t>Maria R Portugal/Tutora/TAE</t>
  </si>
  <si>
    <t>Total</t>
  </si>
  <si>
    <t>Ju</t>
  </si>
  <si>
    <t>Dias</t>
  </si>
  <si>
    <t xml:space="preserve">Módulos Intensivos  </t>
  </si>
  <si>
    <t>Flores de Bach Nivel 1 (BIEP): Seminario Introductorio (Fechas a  escoger, se dicta varias veces en el año) (obligatorio)</t>
  </si>
  <si>
    <t>Total módulos intensivos</t>
  </si>
  <si>
    <t>Total módulos obligatorios</t>
  </si>
  <si>
    <t>1 vez por semana los miércoles</t>
  </si>
  <si>
    <r>
      <rPr>
        <u/>
        <sz val="9"/>
        <rFont val="Arial"/>
        <family val="2"/>
      </rPr>
      <t>Tarde</t>
    </r>
    <r>
      <rPr>
        <sz val="9"/>
        <rFont val="Arial"/>
        <family val="2"/>
      </rPr>
      <t>: 3:30 pm a 6:30 pm</t>
    </r>
  </si>
  <si>
    <t>Feriado, reagendar</t>
  </si>
  <si>
    <t>Curso Miércoles</t>
  </si>
  <si>
    <t>1 vez por semana los jueves</t>
  </si>
  <si>
    <r>
      <rPr>
        <u/>
        <sz val="9"/>
        <rFont val="Arial"/>
        <family val="2"/>
      </rPr>
      <t>Noche</t>
    </r>
    <r>
      <rPr>
        <sz val="9"/>
        <rFont val="Arial"/>
        <family val="2"/>
      </rPr>
      <t>: 7:00 pm a 10:00 pm</t>
    </r>
  </si>
  <si>
    <t>Feriado 01 de abril</t>
  </si>
  <si>
    <t>Jue</t>
  </si>
  <si>
    <t>Curso Jueves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</si>
</sst>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7" tint="-0.49998474074526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23"/>
      <name val="Arial"/>
      <family val="2"/>
    </font>
    <font>
      <sz val="9"/>
      <color indexed="52"/>
      <name val="Arial"/>
      <family val="2"/>
    </font>
    <font>
      <sz val="9"/>
      <color rgb="FF80808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theme="6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C8FF8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BBB5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8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1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3" fillId="3" borderId="0" xfId="0" applyFont="1" applyFill="1"/>
    <xf numFmtId="0" fontId="0" fillId="0" borderId="0" xfId="0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16" fontId="8" fillId="0" borderId="2" xfId="0" applyNumberFormat="1" applyFont="1" applyBorder="1" applyAlignment="1">
      <alignment horizontal="center" vertical="top" textRotation="255"/>
    </xf>
    <xf numFmtId="16" fontId="3" fillId="0" borderId="1" xfId="0" applyNumberFormat="1" applyFont="1" applyBorder="1" applyAlignment="1">
      <alignment horizontal="center" vertical="top" textRotation="255"/>
    </xf>
    <xf numFmtId="16" fontId="3" fillId="0" borderId="1" xfId="0" applyNumberFormat="1" applyFont="1" applyBorder="1" applyAlignment="1">
      <alignment vertical="top" textRotation="255"/>
    </xf>
    <xf numFmtId="16" fontId="3" fillId="4" borderId="1" xfId="0" applyNumberFormat="1" applyFont="1" applyFill="1" applyBorder="1" applyAlignment="1">
      <alignment vertical="top" textRotation="255"/>
    </xf>
    <xf numFmtId="16" fontId="3" fillId="3" borderId="1" xfId="0" applyNumberFormat="1" applyFont="1" applyFill="1" applyBorder="1" applyAlignment="1">
      <alignment vertical="top" textRotation="255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16" fontId="5" fillId="0" borderId="1" xfId="0" applyNumberFormat="1" applyFont="1" applyBorder="1" applyAlignment="1">
      <alignment horizontal="left" vertical="top" textRotation="255"/>
    </xf>
    <xf numFmtId="16" fontId="3" fillId="3" borderId="1" xfId="0" applyNumberFormat="1" applyFont="1" applyFill="1" applyBorder="1" applyAlignment="1">
      <alignment horizontal="left" vertical="top" textRotation="255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1" xfId="0" applyBorder="1"/>
    <xf numFmtId="0" fontId="12" fillId="0" borderId="3" xfId="0" applyFont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0" fillId="0" borderId="6" xfId="0" applyBorder="1"/>
    <xf numFmtId="0" fontId="14" fillId="0" borderId="6" xfId="0" applyFont="1" applyBorder="1" applyAlignment="1">
      <alignment horizontal="center"/>
    </xf>
    <xf numFmtId="0" fontId="15" fillId="10" borderId="0" xfId="0" applyFont="1" applyFill="1"/>
    <xf numFmtId="0" fontId="15" fillId="10" borderId="0" xfId="0" applyFont="1" applyFill="1" applyAlignment="1">
      <alignment horizontal="center"/>
    </xf>
    <xf numFmtId="1" fontId="15" fillId="10" borderId="0" xfId="0" applyNumberFormat="1" applyFont="1" applyFill="1" applyAlignment="1">
      <alignment horizontal="center"/>
    </xf>
    <xf numFmtId="0" fontId="0" fillId="10" borderId="0" xfId="0" applyFill="1"/>
    <xf numFmtId="0" fontId="15" fillId="0" borderId="0" xfId="0" applyFont="1"/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1" fontId="3" fillId="0" borderId="0" xfId="2" applyNumberFormat="1" applyFont="1" applyAlignment="1">
      <alignment horizontal="center"/>
    </xf>
    <xf numFmtId="0" fontId="3" fillId="0" borderId="0" xfId="2" applyFont="1"/>
    <xf numFmtId="0" fontId="5" fillId="0" borderId="0" xfId="0" applyFont="1"/>
    <xf numFmtId="0" fontId="5" fillId="0" borderId="0" xfId="0" applyFont="1" applyAlignment="1">
      <alignment horizontal="center"/>
    </xf>
    <xf numFmtId="16" fontId="3" fillId="0" borderId="1" xfId="2" applyNumberFormat="1" applyFont="1" applyBorder="1" applyAlignment="1">
      <alignment horizontal="center" vertical="top" textRotation="255"/>
    </xf>
    <xf numFmtId="16" fontId="3" fillId="0" borderId="0" xfId="2" applyNumberFormat="1" applyFont="1" applyAlignment="1">
      <alignment horizontal="center" vertical="top" textRotation="255"/>
    </xf>
    <xf numFmtId="16" fontId="3" fillId="0" borderId="0" xfId="0" applyNumberFormat="1" applyFont="1" applyAlignment="1">
      <alignment horizontal="center" vertical="top" textRotation="255"/>
    </xf>
    <xf numFmtId="16" fontId="3" fillId="0" borderId="0" xfId="0" applyNumberFormat="1" applyFont="1" applyAlignment="1">
      <alignment horizontal="left" vertical="top" textRotation="255"/>
    </xf>
    <xf numFmtId="0" fontId="12" fillId="0" borderId="0" xfId="0" applyFont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3" fillId="11" borderId="0" xfId="2" applyFont="1" applyFill="1" applyAlignment="1">
      <alignment horizontal="center"/>
    </xf>
    <xf numFmtId="0" fontId="3" fillId="0" borderId="0" xfId="2" applyFont="1" applyAlignment="1">
      <alignment horizontal="center"/>
    </xf>
    <xf numFmtId="0" fontId="15" fillId="7" borderId="0" xfId="0" applyFont="1" applyFill="1"/>
    <xf numFmtId="0" fontId="15" fillId="7" borderId="0" xfId="0" applyFont="1" applyFill="1" applyAlignment="1">
      <alignment horizontal="center"/>
    </xf>
    <xf numFmtId="1" fontId="15" fillId="7" borderId="0" xfId="0" applyNumberFormat="1" applyFont="1" applyFill="1" applyAlignment="1">
      <alignment horizontal="center"/>
    </xf>
    <xf numFmtId="0" fontId="0" fillId="7" borderId="0" xfId="0" applyFill="1"/>
    <xf numFmtId="1" fontId="8" fillId="0" borderId="0" xfId="0" applyNumberFormat="1" applyFont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" fontId="3" fillId="0" borderId="7" xfId="0" applyNumberFormat="1" applyFont="1" applyBorder="1" applyAlignment="1">
      <alignment vertical="top" textRotation="255"/>
    </xf>
    <xf numFmtId="0" fontId="5" fillId="3" borderId="1" xfId="0" applyFont="1" applyFill="1" applyBorder="1" applyAlignment="1">
      <alignment horizontal="center"/>
    </xf>
  </cellXfs>
  <cellStyles count="3">
    <cellStyle name="Normal" xfId="0" builtinId="0"/>
    <cellStyle name="Normal 2" xfId="2" xr:uid="{84F9218F-C51F-4247-8688-DBE9FB5EFBD9}"/>
    <cellStyle name="Normal 3" xfId="1" xr:uid="{D280D6EE-63B9-41B1-BE6B-68675AE9D9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4EA07-C901-4E46-9301-778A5F0B0204}">
  <dimension ref="A1:AS33"/>
  <sheetViews>
    <sheetView tabSelected="1" zoomScale="75" zoomScaleNormal="75" workbookViewId="0">
      <selection activeCell="A11" sqref="A11"/>
    </sheetView>
  </sheetViews>
  <sheetFormatPr baseColWidth="10" defaultRowHeight="16" x14ac:dyDescent="0.2"/>
  <cols>
    <col min="1" max="1" width="45.33203125" customWidth="1"/>
    <col min="2" max="2" width="33.1640625" bestFit="1" customWidth="1"/>
    <col min="5" max="44" width="3.1640625" customWidth="1"/>
  </cols>
  <sheetData>
    <row r="1" spans="1:45" ht="18" x14ac:dyDescent="0.2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5" ht="18" x14ac:dyDescent="0.2">
      <c r="A2" s="3"/>
      <c r="B2" s="4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5" x14ac:dyDescent="0.2">
      <c r="A3" s="8" t="s">
        <v>1</v>
      </c>
      <c r="B3" s="9"/>
      <c r="C3" s="10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45" x14ac:dyDescent="0.2">
      <c r="A4" s="11" t="s">
        <v>2</v>
      </c>
      <c r="B4" s="9"/>
      <c r="C4" s="7"/>
      <c r="D4" s="12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5" x14ac:dyDescent="0.2">
      <c r="A5" s="13" t="s">
        <v>3</v>
      </c>
      <c r="B5" s="14"/>
      <c r="C5" s="12"/>
      <c r="D5" s="5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5" x14ac:dyDescent="0.2">
      <c r="A6" s="13"/>
      <c r="B6" s="6"/>
      <c r="C6" s="7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5" x14ac:dyDescent="0.2">
      <c r="A7" s="8"/>
      <c r="B7" s="9"/>
      <c r="D7" s="7"/>
      <c r="E7" s="7"/>
      <c r="F7" s="7"/>
      <c r="G7" s="7"/>
      <c r="H7" s="7"/>
      <c r="I7" s="7"/>
      <c r="J7" s="7"/>
      <c r="K7" s="15"/>
      <c r="L7" s="16"/>
      <c r="M7" s="15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5" x14ac:dyDescent="0.2">
      <c r="A8" s="8" t="s">
        <v>4</v>
      </c>
      <c r="B8" s="9"/>
      <c r="D8" s="7"/>
      <c r="E8" s="7"/>
      <c r="F8" s="7"/>
      <c r="G8" s="7"/>
      <c r="H8" s="6"/>
      <c r="I8" s="17"/>
      <c r="J8" s="6"/>
      <c r="K8" s="6"/>
      <c r="L8" s="6"/>
      <c r="M8" s="6"/>
      <c r="N8" s="7"/>
      <c r="O8" s="6"/>
      <c r="P8" s="6"/>
      <c r="Q8" s="7"/>
      <c r="R8" s="7"/>
      <c r="S8" s="7"/>
      <c r="T8" s="7"/>
      <c r="U8" s="7"/>
      <c r="V8" s="7"/>
      <c r="W8" s="18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5" x14ac:dyDescent="0.2">
      <c r="B9" s="1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T9" s="7" t="s">
        <v>5</v>
      </c>
      <c r="V9" s="7"/>
      <c r="W9" s="7"/>
      <c r="X9" s="20" t="s">
        <v>6</v>
      </c>
      <c r="Y9" s="20"/>
      <c r="Z9" s="7"/>
      <c r="AB9" s="7"/>
      <c r="AC9" s="7"/>
      <c r="AD9" s="7"/>
      <c r="AE9" s="7"/>
      <c r="AF9" s="7"/>
      <c r="AG9" s="7"/>
      <c r="AH9" s="7"/>
      <c r="AI9" s="7"/>
      <c r="AJ9" s="7"/>
      <c r="AK9" s="7"/>
      <c r="AP9" s="7"/>
      <c r="AQ9" s="7"/>
      <c r="AR9" s="7"/>
    </row>
    <row r="10" spans="1:45" x14ac:dyDescent="0.2">
      <c r="B10" s="21"/>
      <c r="E10" s="22" t="s">
        <v>7</v>
      </c>
      <c r="F10" s="22" t="s">
        <v>7</v>
      </c>
      <c r="G10" s="22" t="s">
        <v>7</v>
      </c>
      <c r="H10" s="22" t="s">
        <v>7</v>
      </c>
      <c r="I10" s="22" t="s">
        <v>7</v>
      </c>
      <c r="J10" s="22" t="s">
        <v>7</v>
      </c>
      <c r="K10" s="22" t="s">
        <v>7</v>
      </c>
      <c r="L10" s="22" t="s">
        <v>7</v>
      </c>
      <c r="M10" s="22" t="s">
        <v>7</v>
      </c>
      <c r="N10" s="22" t="s">
        <v>7</v>
      </c>
      <c r="O10" s="22" t="s">
        <v>7</v>
      </c>
      <c r="P10" s="22" t="s">
        <v>7</v>
      </c>
      <c r="Q10" s="22" t="s">
        <v>7</v>
      </c>
      <c r="R10" s="22" t="s">
        <v>7</v>
      </c>
      <c r="S10" s="22" t="s">
        <v>7</v>
      </c>
      <c r="T10" s="23" t="s">
        <v>8</v>
      </c>
      <c r="U10" s="22" t="s">
        <v>7</v>
      </c>
      <c r="V10" s="22" t="s">
        <v>7</v>
      </c>
      <c r="W10" s="22" t="s">
        <v>7</v>
      </c>
      <c r="X10" s="24" t="s">
        <v>7</v>
      </c>
      <c r="Y10" s="24" t="s">
        <v>7</v>
      </c>
      <c r="Z10" s="25" t="s">
        <v>7</v>
      </c>
      <c r="AA10" s="25" t="s">
        <v>7</v>
      </c>
      <c r="AB10" s="25" t="s">
        <v>7</v>
      </c>
      <c r="AC10" s="25" t="s">
        <v>7</v>
      </c>
      <c r="AD10" s="25" t="s">
        <v>7</v>
      </c>
      <c r="AE10" s="25" t="s">
        <v>7</v>
      </c>
      <c r="AF10" s="25" t="s">
        <v>7</v>
      </c>
      <c r="AG10" s="25" t="s">
        <v>7</v>
      </c>
      <c r="AH10" s="25" t="s">
        <v>7</v>
      </c>
      <c r="AI10" s="25" t="s">
        <v>7</v>
      </c>
      <c r="AJ10" s="25" t="s">
        <v>7</v>
      </c>
      <c r="AK10" s="25" t="s">
        <v>7</v>
      </c>
      <c r="AL10" s="25" t="s">
        <v>7</v>
      </c>
      <c r="AM10" s="25" t="s">
        <v>7</v>
      </c>
      <c r="AN10" s="25" t="s">
        <v>7</v>
      </c>
      <c r="AO10" s="25" t="s">
        <v>7</v>
      </c>
      <c r="AP10" s="25" t="s">
        <v>7</v>
      </c>
      <c r="AQ10" s="25" t="s">
        <v>7</v>
      </c>
      <c r="AR10" s="25" t="s">
        <v>7</v>
      </c>
      <c r="AS10" s="7"/>
    </row>
    <row r="11" spans="1:45" ht="79.5" customHeight="1" x14ac:dyDescent="0.2">
      <c r="A11" s="26" t="s">
        <v>9</v>
      </c>
      <c r="B11" s="27" t="s">
        <v>10</v>
      </c>
      <c r="C11" s="28" t="s">
        <v>11</v>
      </c>
      <c r="D11" s="28" t="s">
        <v>12</v>
      </c>
      <c r="E11" s="29">
        <v>44271</v>
      </c>
      <c r="F11" s="30">
        <f>+E11+7</f>
        <v>44278</v>
      </c>
      <c r="G11" s="30">
        <f t="shared" ref="G11:V11" si="0">+F11+7</f>
        <v>44285</v>
      </c>
      <c r="H11" s="30">
        <f t="shared" si="0"/>
        <v>44292</v>
      </c>
      <c r="I11" s="30">
        <f t="shared" si="0"/>
        <v>44299</v>
      </c>
      <c r="J11" s="30">
        <f t="shared" si="0"/>
        <v>44306</v>
      </c>
      <c r="K11" s="30">
        <f t="shared" si="0"/>
        <v>44313</v>
      </c>
      <c r="L11" s="30">
        <f t="shared" si="0"/>
        <v>44320</v>
      </c>
      <c r="M11" s="30">
        <f t="shared" si="0"/>
        <v>44327</v>
      </c>
      <c r="N11" s="30">
        <f t="shared" si="0"/>
        <v>44334</v>
      </c>
      <c r="O11" s="30">
        <f t="shared" si="0"/>
        <v>44341</v>
      </c>
      <c r="P11" s="30">
        <f t="shared" si="0"/>
        <v>44348</v>
      </c>
      <c r="Q11" s="30">
        <f t="shared" si="0"/>
        <v>44355</v>
      </c>
      <c r="R11" s="30">
        <f t="shared" si="0"/>
        <v>44362</v>
      </c>
      <c r="S11" s="30">
        <f t="shared" si="0"/>
        <v>44369</v>
      </c>
      <c r="T11" s="31">
        <v>44377</v>
      </c>
      <c r="U11" s="30">
        <v>44383</v>
      </c>
      <c r="V11" s="30">
        <f t="shared" si="0"/>
        <v>44390</v>
      </c>
      <c r="W11" s="30">
        <f>+V11+7</f>
        <v>44397</v>
      </c>
      <c r="X11" s="32">
        <f>+W11+7</f>
        <v>44404</v>
      </c>
      <c r="Y11" s="32">
        <f t="shared" ref="Y11" si="1">+X11+7</f>
        <v>44411</v>
      </c>
      <c r="Z11" s="30">
        <f>+Y11+7</f>
        <v>44418</v>
      </c>
      <c r="AA11" s="30">
        <f>+Z11+7</f>
        <v>44425</v>
      </c>
      <c r="AB11" s="30">
        <f t="shared" ref="AB11:AQ11" si="2">+AA11+7</f>
        <v>44432</v>
      </c>
      <c r="AC11" s="30">
        <f t="shared" si="2"/>
        <v>44439</v>
      </c>
      <c r="AD11" s="30">
        <f t="shared" si="2"/>
        <v>44446</v>
      </c>
      <c r="AE11" s="30">
        <f t="shared" si="2"/>
        <v>44453</v>
      </c>
      <c r="AF11" s="30">
        <f t="shared" si="2"/>
        <v>44460</v>
      </c>
      <c r="AG11" s="30">
        <f t="shared" si="2"/>
        <v>44467</v>
      </c>
      <c r="AH11" s="30">
        <f t="shared" si="2"/>
        <v>44474</v>
      </c>
      <c r="AI11" s="30">
        <f t="shared" si="2"/>
        <v>44481</v>
      </c>
      <c r="AJ11" s="30">
        <f t="shared" si="2"/>
        <v>44488</v>
      </c>
      <c r="AK11" s="30">
        <f t="shared" si="2"/>
        <v>44495</v>
      </c>
      <c r="AL11" s="30">
        <f t="shared" si="2"/>
        <v>44502</v>
      </c>
      <c r="AM11" s="30">
        <f t="shared" si="2"/>
        <v>44509</v>
      </c>
      <c r="AN11" s="30">
        <f t="shared" si="2"/>
        <v>44516</v>
      </c>
      <c r="AO11" s="30">
        <f t="shared" si="2"/>
        <v>44523</v>
      </c>
      <c r="AP11" s="30">
        <f t="shared" si="2"/>
        <v>44530</v>
      </c>
      <c r="AQ11" s="30">
        <f t="shared" si="2"/>
        <v>44537</v>
      </c>
      <c r="AR11" s="30">
        <f>+AQ11+7</f>
        <v>44544</v>
      </c>
    </row>
    <row r="12" spans="1:45" x14ac:dyDescent="0.2">
      <c r="A12" s="33" t="s">
        <v>13</v>
      </c>
      <c r="B12" s="34" t="s">
        <v>14</v>
      </c>
      <c r="C12" s="22">
        <f t="shared" ref="C12:C24" si="3">SUM(E12:AR12)</f>
        <v>1.5</v>
      </c>
      <c r="D12" s="22">
        <f>+C12*3</f>
        <v>4.5</v>
      </c>
      <c r="E12" s="35">
        <v>0.5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7"/>
      <c r="Y12" s="37"/>
      <c r="Z12" s="35">
        <v>1</v>
      </c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</row>
    <row r="13" spans="1:45" x14ac:dyDescent="0.2">
      <c r="A13" s="33" t="s">
        <v>15</v>
      </c>
      <c r="B13" s="34" t="s">
        <v>16</v>
      </c>
      <c r="C13" s="22">
        <f t="shared" si="3"/>
        <v>3.5</v>
      </c>
      <c r="D13" s="22">
        <f t="shared" ref="D13:D24" si="4">+C13*3</f>
        <v>10.5</v>
      </c>
      <c r="E13" s="35">
        <v>0.5</v>
      </c>
      <c r="F13" s="35">
        <v>1</v>
      </c>
      <c r="G13" s="35">
        <v>1</v>
      </c>
      <c r="H13" s="35">
        <v>1</v>
      </c>
      <c r="I13" s="36"/>
      <c r="J13" s="36"/>
      <c r="K13" s="38"/>
      <c r="L13" s="38"/>
      <c r="M13" s="33"/>
      <c r="N13" s="33"/>
      <c r="O13" s="33"/>
      <c r="P13" s="33"/>
      <c r="Q13" s="38"/>
      <c r="R13" s="38"/>
      <c r="S13" s="39"/>
      <c r="T13" s="39"/>
      <c r="U13" s="39"/>
      <c r="V13" s="39"/>
      <c r="W13" s="34"/>
      <c r="X13" s="37"/>
      <c r="Y13" s="37"/>
      <c r="Z13" s="34"/>
      <c r="AA13" s="34"/>
      <c r="AB13" s="34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</row>
    <row r="14" spans="1:45" x14ac:dyDescent="0.2">
      <c r="A14" s="33" t="s">
        <v>17</v>
      </c>
      <c r="B14" s="34" t="s">
        <v>18</v>
      </c>
      <c r="C14" s="22">
        <f t="shared" si="3"/>
        <v>2</v>
      </c>
      <c r="D14" s="22">
        <f>+C14*3</f>
        <v>6</v>
      </c>
      <c r="E14" s="38"/>
      <c r="F14" s="38"/>
      <c r="G14" s="38"/>
      <c r="H14" s="38"/>
      <c r="I14" s="40">
        <v>1</v>
      </c>
      <c r="J14" s="40">
        <v>1</v>
      </c>
      <c r="K14" s="38"/>
      <c r="L14" s="38"/>
      <c r="M14" s="41"/>
      <c r="N14" s="41"/>
      <c r="O14" s="33"/>
      <c r="P14" s="33"/>
      <c r="Q14" s="38"/>
      <c r="R14" s="39"/>
      <c r="S14" s="39"/>
      <c r="T14" s="39"/>
      <c r="U14" s="34"/>
      <c r="V14" s="34"/>
      <c r="W14" s="34"/>
      <c r="X14" s="37"/>
      <c r="Y14" s="37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</row>
    <row r="15" spans="1:45" x14ac:dyDescent="0.2">
      <c r="A15" s="33" t="s">
        <v>19</v>
      </c>
      <c r="B15" s="34" t="s">
        <v>20</v>
      </c>
      <c r="C15" s="22">
        <f t="shared" si="3"/>
        <v>4</v>
      </c>
      <c r="D15" s="22">
        <f>+C15*3</f>
        <v>12</v>
      </c>
      <c r="E15" s="42"/>
      <c r="F15" s="38"/>
      <c r="G15" s="38"/>
      <c r="H15" s="38"/>
      <c r="I15" s="41"/>
      <c r="J15" s="41"/>
      <c r="K15" s="40">
        <v>1</v>
      </c>
      <c r="L15" s="40">
        <v>1</v>
      </c>
      <c r="M15" s="40">
        <v>1</v>
      </c>
      <c r="N15" s="40">
        <v>1</v>
      </c>
      <c r="O15" s="33"/>
      <c r="P15" s="33"/>
      <c r="Q15" s="38"/>
      <c r="R15" s="39"/>
      <c r="S15" s="39"/>
      <c r="T15" s="39"/>
      <c r="U15" s="34"/>
      <c r="V15" s="34"/>
      <c r="W15" s="34"/>
      <c r="X15" s="37"/>
      <c r="Y15" s="37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</row>
    <row r="16" spans="1:45" x14ac:dyDescent="0.2">
      <c r="A16" s="33" t="s">
        <v>21</v>
      </c>
      <c r="B16" s="34" t="s">
        <v>22</v>
      </c>
      <c r="C16" s="22">
        <f t="shared" si="3"/>
        <v>4</v>
      </c>
      <c r="D16" s="22">
        <f t="shared" si="4"/>
        <v>12</v>
      </c>
      <c r="E16" s="42"/>
      <c r="F16" s="38"/>
      <c r="G16" s="38"/>
      <c r="H16" s="38"/>
      <c r="I16" s="38"/>
      <c r="J16" s="38"/>
      <c r="K16" s="38"/>
      <c r="L16" s="38"/>
      <c r="M16" s="38"/>
      <c r="N16" s="38"/>
      <c r="O16" s="35">
        <v>1</v>
      </c>
      <c r="P16" s="35">
        <v>1</v>
      </c>
      <c r="Q16" s="35">
        <v>1</v>
      </c>
      <c r="R16" s="35">
        <v>1</v>
      </c>
      <c r="S16" s="38"/>
      <c r="T16" s="38"/>
      <c r="U16" s="38"/>
      <c r="V16" s="38"/>
      <c r="W16" s="34"/>
      <c r="X16" s="37"/>
      <c r="Y16" s="37"/>
      <c r="Z16" s="39"/>
      <c r="AA16" s="39"/>
      <c r="AB16" s="39"/>
      <c r="AC16" s="39"/>
      <c r="AD16" s="39"/>
      <c r="AE16" s="39"/>
      <c r="AF16" s="39"/>
      <c r="AG16" s="39"/>
      <c r="AH16" s="39"/>
      <c r="AI16" s="34"/>
      <c r="AJ16" s="39"/>
      <c r="AK16" s="39"/>
      <c r="AL16" s="39"/>
      <c r="AM16" s="39"/>
      <c r="AN16" s="39"/>
      <c r="AO16" s="39"/>
      <c r="AP16" s="39"/>
      <c r="AQ16" s="39"/>
      <c r="AR16" s="39"/>
    </row>
    <row r="17" spans="1:44" x14ac:dyDescent="0.2">
      <c r="A17" s="33" t="s">
        <v>23</v>
      </c>
      <c r="B17" s="34" t="s">
        <v>24</v>
      </c>
      <c r="C17" s="22">
        <f t="shared" si="3"/>
        <v>4</v>
      </c>
      <c r="D17" s="22">
        <f t="shared" si="4"/>
        <v>12</v>
      </c>
      <c r="E17" s="43"/>
      <c r="F17" s="39"/>
      <c r="G17" s="38"/>
      <c r="H17" s="38"/>
      <c r="I17" s="38"/>
      <c r="J17" s="38"/>
      <c r="K17" s="38"/>
      <c r="L17" s="38"/>
      <c r="M17" s="33"/>
      <c r="N17" s="33"/>
      <c r="O17" s="38"/>
      <c r="P17" s="38"/>
      <c r="Q17" s="38"/>
      <c r="R17" s="38"/>
      <c r="S17" s="44">
        <v>1</v>
      </c>
      <c r="T17" s="44">
        <v>1</v>
      </c>
      <c r="U17" s="44">
        <v>1</v>
      </c>
      <c r="V17" s="44">
        <v>1</v>
      </c>
      <c r="W17" s="34"/>
      <c r="X17" s="37"/>
      <c r="Y17" s="37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</row>
    <row r="18" spans="1:44" x14ac:dyDescent="0.2">
      <c r="A18" s="33" t="s">
        <v>25</v>
      </c>
      <c r="B18" s="34" t="s">
        <v>26</v>
      </c>
      <c r="C18" s="22">
        <f t="shared" si="3"/>
        <v>4</v>
      </c>
      <c r="D18" s="22">
        <f>+C18*3</f>
        <v>12</v>
      </c>
      <c r="E18" s="43"/>
      <c r="F18" s="39"/>
      <c r="G18" s="38"/>
      <c r="H18" s="38"/>
      <c r="I18" s="38"/>
      <c r="J18" s="38"/>
      <c r="K18" s="38"/>
      <c r="L18" s="38"/>
      <c r="M18" s="33"/>
      <c r="N18" s="33"/>
      <c r="O18" s="33"/>
      <c r="P18" s="33"/>
      <c r="Q18" s="38"/>
      <c r="R18" s="34"/>
      <c r="S18" s="33"/>
      <c r="T18" s="33"/>
      <c r="U18" s="33"/>
      <c r="V18" s="33"/>
      <c r="W18" s="34"/>
      <c r="X18" s="37"/>
      <c r="Y18" s="37"/>
      <c r="Z18" s="39"/>
      <c r="AA18" s="44">
        <v>1</v>
      </c>
      <c r="AB18" s="44">
        <v>1</v>
      </c>
      <c r="AC18" s="44">
        <v>1</v>
      </c>
      <c r="AD18" s="44">
        <v>1</v>
      </c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</row>
    <row r="19" spans="1:44" x14ac:dyDescent="0.2">
      <c r="A19" s="33" t="s">
        <v>27</v>
      </c>
      <c r="B19" s="34" t="s">
        <v>28</v>
      </c>
      <c r="C19" s="22">
        <f t="shared" si="3"/>
        <v>4</v>
      </c>
      <c r="D19" s="22">
        <f>+C19*3</f>
        <v>12</v>
      </c>
      <c r="E19" s="43"/>
      <c r="F19" s="39"/>
      <c r="G19" s="38"/>
      <c r="H19" s="38"/>
      <c r="I19" s="38"/>
      <c r="J19" s="38"/>
      <c r="K19" s="38"/>
      <c r="L19" s="38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4"/>
      <c r="X19" s="37"/>
      <c r="Y19" s="37"/>
      <c r="Z19" s="39"/>
      <c r="AA19" s="39"/>
      <c r="AB19" s="39"/>
      <c r="AC19" s="39"/>
      <c r="AD19" s="39"/>
      <c r="AE19" s="45">
        <v>1</v>
      </c>
      <c r="AF19" s="45">
        <v>1</v>
      </c>
      <c r="AG19" s="45">
        <v>1</v>
      </c>
      <c r="AH19" s="45">
        <v>1</v>
      </c>
      <c r="AI19" s="39"/>
      <c r="AJ19" s="39"/>
      <c r="AK19" s="39"/>
      <c r="AL19" s="39"/>
      <c r="AM19" s="39"/>
      <c r="AN19" s="39"/>
      <c r="AO19" s="39"/>
      <c r="AP19" s="39"/>
      <c r="AQ19" s="39"/>
      <c r="AR19" s="39"/>
    </row>
    <row r="20" spans="1:44" x14ac:dyDescent="0.2">
      <c r="A20" s="33" t="s">
        <v>29</v>
      </c>
      <c r="B20" s="34" t="s">
        <v>22</v>
      </c>
      <c r="C20" s="22">
        <f t="shared" si="3"/>
        <v>2</v>
      </c>
      <c r="D20" s="22">
        <f>+C20*3</f>
        <v>6</v>
      </c>
      <c r="E20" s="43"/>
      <c r="F20" s="39"/>
      <c r="G20" s="38"/>
      <c r="H20" s="38"/>
      <c r="I20" s="38"/>
      <c r="J20" s="38"/>
      <c r="K20" s="38"/>
      <c r="L20" s="38"/>
      <c r="M20" s="33"/>
      <c r="N20" s="33"/>
      <c r="O20" s="33"/>
      <c r="P20" s="33"/>
      <c r="Q20" s="38"/>
      <c r="R20" s="34"/>
      <c r="S20" s="38"/>
      <c r="T20" s="38"/>
      <c r="U20" s="38"/>
      <c r="V20" s="38"/>
      <c r="W20" s="34"/>
      <c r="X20" s="37"/>
      <c r="Y20" s="37"/>
      <c r="Z20" s="39"/>
      <c r="AA20" s="39"/>
      <c r="AB20" s="39"/>
      <c r="AC20" s="39"/>
      <c r="AD20" s="39"/>
      <c r="AE20" s="39"/>
      <c r="AF20" s="39"/>
      <c r="AG20" s="39"/>
      <c r="AH20" s="39"/>
      <c r="AI20" s="35">
        <v>1</v>
      </c>
      <c r="AJ20" s="35">
        <v>1</v>
      </c>
      <c r="AK20" s="39"/>
      <c r="AL20" s="39"/>
      <c r="AM20" s="39"/>
      <c r="AN20" s="39"/>
      <c r="AO20" s="39"/>
      <c r="AP20" s="41"/>
      <c r="AQ20" s="41"/>
      <c r="AR20" s="39"/>
    </row>
    <row r="21" spans="1:44" x14ac:dyDescent="0.2">
      <c r="A21" s="33" t="s">
        <v>30</v>
      </c>
      <c r="B21" s="34" t="s">
        <v>31</v>
      </c>
      <c r="C21" s="22">
        <f t="shared" si="3"/>
        <v>4</v>
      </c>
      <c r="D21" s="22">
        <f t="shared" si="4"/>
        <v>12</v>
      </c>
      <c r="E21" s="43"/>
      <c r="F21" s="39"/>
      <c r="G21" s="38"/>
      <c r="H21" s="38"/>
      <c r="I21" s="38"/>
      <c r="J21" s="38"/>
      <c r="K21" s="38"/>
      <c r="L21" s="38"/>
      <c r="M21" s="33"/>
      <c r="N21" s="33"/>
      <c r="O21" s="33"/>
      <c r="P21" s="33"/>
      <c r="Q21" s="33"/>
      <c r="R21" s="33"/>
      <c r="S21" s="38"/>
      <c r="T21" s="38"/>
      <c r="U21" s="38"/>
      <c r="V21" s="38"/>
      <c r="W21" s="34"/>
      <c r="X21" s="37"/>
      <c r="Y21" s="37"/>
      <c r="Z21" s="39"/>
      <c r="AA21" s="39"/>
      <c r="AB21" s="39"/>
      <c r="AC21" s="39"/>
      <c r="AD21" s="39"/>
      <c r="AE21" s="39"/>
      <c r="AF21" s="39"/>
      <c r="AG21" s="33"/>
      <c r="AI21" s="41"/>
      <c r="AJ21" s="41"/>
      <c r="AK21" s="46">
        <v>1</v>
      </c>
      <c r="AL21" s="46">
        <v>1</v>
      </c>
      <c r="AM21" s="46">
        <v>1</v>
      </c>
      <c r="AN21" s="46">
        <v>1</v>
      </c>
      <c r="AO21" s="38"/>
      <c r="AP21" s="39"/>
      <c r="AQ21" s="39"/>
      <c r="AR21" s="39"/>
    </row>
    <row r="22" spans="1:44" x14ac:dyDescent="0.2">
      <c r="A22" s="33" t="s">
        <v>32</v>
      </c>
      <c r="B22" s="34" t="s">
        <v>22</v>
      </c>
      <c r="C22" s="22">
        <f t="shared" si="3"/>
        <v>2</v>
      </c>
      <c r="D22" s="22">
        <f t="shared" si="4"/>
        <v>6</v>
      </c>
      <c r="E22" s="43"/>
      <c r="F22" s="39"/>
      <c r="G22" s="38"/>
      <c r="H22" s="38"/>
      <c r="I22" s="38"/>
      <c r="J22" s="38"/>
      <c r="K22" s="38"/>
      <c r="L22" s="38"/>
      <c r="M22" s="33"/>
      <c r="N22" s="33"/>
      <c r="O22" s="33"/>
      <c r="P22" s="33"/>
      <c r="Q22" s="38"/>
      <c r="R22" s="34"/>
      <c r="S22" s="38"/>
      <c r="T22" s="38"/>
      <c r="U22" s="38"/>
      <c r="V22" s="38"/>
      <c r="W22" s="34"/>
      <c r="X22" s="37"/>
      <c r="Y22" s="37"/>
      <c r="Z22" s="39"/>
      <c r="AA22" s="39"/>
      <c r="AB22" s="39"/>
      <c r="AC22" s="39"/>
      <c r="AD22" s="39"/>
      <c r="AE22" s="39"/>
      <c r="AF22" s="39"/>
      <c r="AG22" s="39"/>
      <c r="AH22" s="47"/>
      <c r="AI22" s="41"/>
      <c r="AJ22" s="41"/>
      <c r="AK22" s="39"/>
      <c r="AL22" s="39"/>
      <c r="AM22" s="39"/>
      <c r="AN22" s="41"/>
      <c r="AO22" s="46">
        <v>1</v>
      </c>
      <c r="AP22" s="46">
        <v>1</v>
      </c>
      <c r="AQ22" s="39"/>
      <c r="AR22" s="39"/>
    </row>
    <row r="23" spans="1:44" x14ac:dyDescent="0.2">
      <c r="A23" s="33" t="s">
        <v>33</v>
      </c>
      <c r="B23" s="34" t="s">
        <v>34</v>
      </c>
      <c r="C23" s="22">
        <f t="shared" si="3"/>
        <v>1</v>
      </c>
      <c r="D23" s="22">
        <f t="shared" si="4"/>
        <v>3</v>
      </c>
      <c r="E23" s="48"/>
      <c r="F23" s="49"/>
      <c r="G23" s="50"/>
      <c r="H23" s="50"/>
      <c r="I23" s="50"/>
      <c r="J23" s="50"/>
      <c r="K23" s="50"/>
      <c r="L23" s="50"/>
      <c r="M23" s="51"/>
      <c r="N23" s="51"/>
      <c r="O23" s="51"/>
      <c r="P23" s="51"/>
      <c r="Q23" s="50"/>
      <c r="R23" s="52"/>
      <c r="S23" s="50"/>
      <c r="T23" s="50"/>
      <c r="U23" s="50"/>
      <c r="V23" s="50"/>
      <c r="W23" s="34"/>
      <c r="X23" s="37"/>
      <c r="Y23" s="37"/>
      <c r="Z23" s="49"/>
      <c r="AA23" s="49"/>
      <c r="AB23" s="49"/>
      <c r="AC23" s="49"/>
      <c r="AD23" s="49"/>
      <c r="AE23" s="49"/>
      <c r="AF23" s="39"/>
      <c r="AG23" s="39"/>
      <c r="AH23" s="39"/>
      <c r="AI23" s="41"/>
      <c r="AJ23" s="41"/>
      <c r="AK23" s="49"/>
      <c r="AL23" s="49"/>
      <c r="AM23" s="49"/>
      <c r="AN23" s="53"/>
      <c r="AO23" s="50"/>
      <c r="AP23" s="50"/>
      <c r="AQ23" s="35">
        <v>1</v>
      </c>
      <c r="AR23" s="39"/>
    </row>
    <row r="24" spans="1:44" x14ac:dyDescent="0.2">
      <c r="A24" s="33" t="s">
        <v>35</v>
      </c>
      <c r="B24" s="34" t="s">
        <v>36</v>
      </c>
      <c r="C24" s="22">
        <f t="shared" si="3"/>
        <v>2</v>
      </c>
      <c r="D24" s="22">
        <f t="shared" si="4"/>
        <v>6</v>
      </c>
      <c r="E24" s="48"/>
      <c r="F24" s="49"/>
      <c r="G24" s="50"/>
      <c r="H24" s="50"/>
      <c r="I24" s="50"/>
      <c r="J24" s="50"/>
      <c r="K24" s="50"/>
      <c r="L24" s="50"/>
      <c r="M24" s="51"/>
      <c r="N24" s="51"/>
      <c r="O24" s="51"/>
      <c r="P24" s="51"/>
      <c r="Q24" s="50"/>
      <c r="R24" s="52"/>
      <c r="S24" s="50"/>
      <c r="T24" s="50"/>
      <c r="U24" s="50"/>
      <c r="V24" s="50"/>
      <c r="W24" s="35">
        <v>1</v>
      </c>
      <c r="X24" s="37"/>
      <c r="Y24" s="37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54"/>
      <c r="AP24" s="54"/>
      <c r="AQ24" s="41"/>
      <c r="AR24" s="35">
        <v>1</v>
      </c>
    </row>
    <row r="25" spans="1:44" x14ac:dyDescent="0.2">
      <c r="A25" s="55" t="s">
        <v>37</v>
      </c>
      <c r="B25" s="56"/>
      <c r="C25" s="57">
        <f>SUM(C12:C24)</f>
        <v>38</v>
      </c>
      <c r="D25" s="57">
        <f>SUM(D12:D24)</f>
        <v>114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</row>
    <row r="26" spans="1:44" x14ac:dyDescent="0.2">
      <c r="A26" s="59"/>
      <c r="B26" s="60"/>
      <c r="C26" s="61"/>
      <c r="D26" s="61"/>
      <c r="E26" s="61"/>
      <c r="F26" s="61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x14ac:dyDescent="0.2">
      <c r="A27" s="62"/>
      <c r="B27" s="63"/>
      <c r="C27" s="5"/>
      <c r="D27" s="5"/>
      <c r="K27" s="64" t="s">
        <v>38</v>
      </c>
      <c r="L27" s="64" t="s">
        <v>38</v>
      </c>
      <c r="M27" s="64" t="s">
        <v>38</v>
      </c>
      <c r="N27" s="64" t="s">
        <v>38</v>
      </c>
      <c r="R27" s="65"/>
      <c r="S27" s="64"/>
      <c r="T27" s="64"/>
      <c r="U27" s="7"/>
      <c r="V27" s="7"/>
      <c r="W27" s="7"/>
      <c r="X27" s="7"/>
      <c r="Y27" s="5"/>
      <c r="Z27" s="5"/>
      <c r="AA27" s="6"/>
      <c r="AB27" s="6"/>
      <c r="AC27" s="5"/>
      <c r="AD27" s="5"/>
      <c r="AE27" s="7"/>
      <c r="AG27" s="5"/>
      <c r="AH27" s="5"/>
      <c r="AI27" s="5"/>
      <c r="AJ27" s="6"/>
      <c r="AK27" s="6"/>
    </row>
    <row r="28" spans="1:44" ht="68" x14ac:dyDescent="0.2">
      <c r="A28" s="66"/>
      <c r="B28" s="67"/>
      <c r="C28" s="29" t="s">
        <v>39</v>
      </c>
      <c r="D28" s="29" t="s">
        <v>12</v>
      </c>
      <c r="K28" s="68">
        <v>43851</v>
      </c>
      <c r="L28" s="68">
        <f>K28+7</f>
        <v>43858</v>
      </c>
      <c r="M28" s="68">
        <f>L28+7</f>
        <v>43865</v>
      </c>
      <c r="N28" s="68">
        <f>M28+7</f>
        <v>43872</v>
      </c>
      <c r="R28" s="65"/>
      <c r="S28" s="69"/>
      <c r="T28" s="69"/>
      <c r="U28" s="7"/>
      <c r="V28" s="70"/>
      <c r="W28" s="70"/>
      <c r="X28" s="7"/>
      <c r="Y28" s="70"/>
      <c r="Z28" s="70"/>
      <c r="AA28" s="71"/>
      <c r="AB28" s="70"/>
      <c r="AC28" s="70"/>
      <c r="AD28" s="72"/>
      <c r="AE28" s="72"/>
      <c r="AG28" s="70"/>
      <c r="AH28" s="70"/>
      <c r="AI28" s="72"/>
      <c r="AJ28" s="70"/>
      <c r="AK28" s="72"/>
    </row>
    <row r="29" spans="1:44" x14ac:dyDescent="0.2">
      <c r="A29" s="73" t="s">
        <v>40</v>
      </c>
      <c r="B29" s="74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</row>
    <row r="30" spans="1:44" x14ac:dyDescent="0.2">
      <c r="A30" s="75" t="s">
        <v>41</v>
      </c>
      <c r="B30" s="76"/>
      <c r="C30" s="77">
        <f>SUM(E30:AK30)</f>
        <v>4</v>
      </c>
      <c r="D30" s="77">
        <f>+C30*4</f>
        <v>16</v>
      </c>
      <c r="K30" s="78">
        <v>1</v>
      </c>
      <c r="L30" s="78">
        <v>1</v>
      </c>
      <c r="M30" s="78">
        <v>1</v>
      </c>
      <c r="N30" s="78">
        <v>1</v>
      </c>
      <c r="R30" s="65"/>
      <c r="S30" s="79"/>
      <c r="T30" s="79"/>
      <c r="U30" s="7"/>
      <c r="V30" s="7"/>
      <c r="W30" s="7"/>
      <c r="X30" s="7"/>
      <c r="Y30" s="6"/>
      <c r="Z30" s="6"/>
      <c r="AA30" s="7"/>
      <c r="AB30" s="6"/>
      <c r="AC30" s="6"/>
      <c r="AD30" s="7"/>
      <c r="AE30" s="7"/>
      <c r="AG30" s="6"/>
      <c r="AH30" s="6"/>
      <c r="AI30" s="6"/>
      <c r="AJ30" s="7"/>
      <c r="AK30" s="7"/>
    </row>
    <row r="31" spans="1:44" x14ac:dyDescent="0.2">
      <c r="A31" s="55" t="s">
        <v>42</v>
      </c>
      <c r="B31" s="56"/>
      <c r="C31" s="57">
        <f>SUM(C30:C30)</f>
        <v>4</v>
      </c>
      <c r="D31" s="57">
        <f>SUM(D30:D30)</f>
        <v>16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</row>
    <row r="32" spans="1:44" x14ac:dyDescent="0.2">
      <c r="A32" s="80" t="s">
        <v>43</v>
      </c>
      <c r="B32" s="81"/>
      <c r="C32" s="82">
        <f>+C31+C25</f>
        <v>42</v>
      </c>
      <c r="D32" s="82">
        <f>+D31+D25</f>
        <v>130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44" x14ac:dyDescent="0.2">
      <c r="A33" s="7"/>
      <c r="B33" s="6"/>
      <c r="C33" s="84"/>
      <c r="D33" s="84"/>
      <c r="E33" s="84"/>
      <c r="F33" s="84"/>
      <c r="G33" s="5"/>
      <c r="H33" s="5"/>
      <c r="I33" s="6"/>
      <c r="J33" s="6"/>
      <c r="K33" s="5"/>
      <c r="L33" s="6"/>
      <c r="M33" s="6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</sheetData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02836-4632-45FC-8073-D84E69366E45}">
  <dimension ref="A1:AS33"/>
  <sheetViews>
    <sheetView zoomScale="75" zoomScaleNormal="75" workbookViewId="0">
      <selection activeCell="A11" sqref="A11"/>
    </sheetView>
  </sheetViews>
  <sheetFormatPr baseColWidth="10" defaultRowHeight="16" x14ac:dyDescent="0.2"/>
  <cols>
    <col min="1" max="1" width="45.33203125" customWidth="1"/>
    <col min="2" max="2" width="33.1640625" bestFit="1" customWidth="1"/>
    <col min="5" max="44" width="3.1640625" customWidth="1"/>
  </cols>
  <sheetData>
    <row r="1" spans="1:45" ht="18" x14ac:dyDescent="0.2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5" ht="18" x14ac:dyDescent="0.2">
      <c r="A2" s="3"/>
      <c r="B2" s="4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5" x14ac:dyDescent="0.2">
      <c r="A3" s="8" t="s">
        <v>1</v>
      </c>
      <c r="B3" s="9"/>
      <c r="C3" s="10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45" x14ac:dyDescent="0.2">
      <c r="A4" s="11" t="s">
        <v>44</v>
      </c>
      <c r="B4" s="9"/>
      <c r="C4" s="7"/>
      <c r="D4" s="12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5" x14ac:dyDescent="0.2">
      <c r="A5" s="13" t="s">
        <v>45</v>
      </c>
      <c r="B5" s="14"/>
      <c r="C5" s="12"/>
      <c r="D5" s="5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5" x14ac:dyDescent="0.2">
      <c r="A6" s="13"/>
      <c r="B6" s="6"/>
      <c r="C6" s="7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5" x14ac:dyDescent="0.2">
      <c r="A7" s="8"/>
      <c r="B7" s="9"/>
      <c r="D7" s="7"/>
      <c r="E7" s="7"/>
      <c r="F7" s="7"/>
      <c r="G7" s="7"/>
      <c r="H7" s="7"/>
      <c r="I7" s="7"/>
      <c r="J7" s="7"/>
      <c r="K7" s="15"/>
      <c r="L7" s="16"/>
      <c r="M7" s="15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5" x14ac:dyDescent="0.2">
      <c r="A8" s="8" t="s">
        <v>4</v>
      </c>
      <c r="B8" s="9"/>
      <c r="D8" s="7"/>
      <c r="E8" s="7"/>
      <c r="F8" s="7"/>
      <c r="G8" s="7"/>
      <c r="H8" s="6"/>
      <c r="I8" s="17"/>
      <c r="J8" s="6"/>
      <c r="K8" s="6"/>
      <c r="L8" s="6"/>
      <c r="M8" s="6"/>
      <c r="N8" s="7"/>
      <c r="O8" s="6"/>
      <c r="P8" s="6"/>
      <c r="Q8" s="7"/>
      <c r="R8" s="7"/>
      <c r="S8" s="7"/>
      <c r="T8" s="7"/>
      <c r="U8" s="7"/>
      <c r="V8" s="7"/>
      <c r="W8" s="18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5" x14ac:dyDescent="0.2">
      <c r="B9" s="1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T9" s="7"/>
      <c r="U9" s="7"/>
      <c r="V9" s="7"/>
      <c r="W9" s="7"/>
      <c r="X9" s="20" t="s">
        <v>6</v>
      </c>
      <c r="Y9" s="20"/>
      <c r="Z9" s="7"/>
      <c r="AB9" s="7"/>
      <c r="AC9" s="7"/>
      <c r="AD9" s="7"/>
      <c r="AE9" s="7"/>
      <c r="AF9" s="7"/>
      <c r="AG9" s="7"/>
      <c r="AH9" s="7"/>
      <c r="AI9" s="7"/>
      <c r="AJ9" s="7"/>
      <c r="AK9" s="7"/>
      <c r="AP9" s="7"/>
      <c r="AQ9" s="7" t="s">
        <v>46</v>
      </c>
    </row>
    <row r="10" spans="1:45" x14ac:dyDescent="0.2">
      <c r="B10" s="21"/>
      <c r="E10" s="22" t="s">
        <v>8</v>
      </c>
      <c r="F10" s="22" t="s">
        <v>8</v>
      </c>
      <c r="G10" s="22" t="s">
        <v>8</v>
      </c>
      <c r="H10" s="22" t="s">
        <v>8</v>
      </c>
      <c r="I10" s="22" t="s">
        <v>8</v>
      </c>
      <c r="J10" s="22" t="s">
        <v>8</v>
      </c>
      <c r="K10" s="22" t="s">
        <v>8</v>
      </c>
      <c r="L10" s="22" t="s">
        <v>8</v>
      </c>
      <c r="M10" s="22" t="s">
        <v>8</v>
      </c>
      <c r="N10" s="22" t="s">
        <v>8</v>
      </c>
      <c r="O10" s="22" t="s">
        <v>8</v>
      </c>
      <c r="P10" s="22" t="s">
        <v>8</v>
      </c>
      <c r="Q10" s="22" t="s">
        <v>8</v>
      </c>
      <c r="R10" s="22" t="s">
        <v>8</v>
      </c>
      <c r="S10" s="22" t="s">
        <v>8</v>
      </c>
      <c r="T10" s="22" t="s">
        <v>8</v>
      </c>
      <c r="U10" s="22" t="s">
        <v>8</v>
      </c>
      <c r="V10" s="22" t="s">
        <v>8</v>
      </c>
      <c r="W10" s="22" t="s">
        <v>8</v>
      </c>
      <c r="X10" s="24" t="s">
        <v>8</v>
      </c>
      <c r="Y10" s="24" t="s">
        <v>8</v>
      </c>
      <c r="Z10" s="22" t="s">
        <v>8</v>
      </c>
      <c r="AA10" s="22" t="s">
        <v>8</v>
      </c>
      <c r="AB10" s="22" t="s">
        <v>8</v>
      </c>
      <c r="AC10" s="22" t="s">
        <v>8</v>
      </c>
      <c r="AD10" s="22" t="s">
        <v>8</v>
      </c>
      <c r="AE10" s="22" t="s">
        <v>8</v>
      </c>
      <c r="AF10" s="22" t="s">
        <v>8</v>
      </c>
      <c r="AG10" s="22" t="s">
        <v>8</v>
      </c>
      <c r="AH10" s="22" t="s">
        <v>8</v>
      </c>
      <c r="AI10" s="22" t="s">
        <v>8</v>
      </c>
      <c r="AJ10" s="22" t="s">
        <v>8</v>
      </c>
      <c r="AK10" s="22" t="s">
        <v>8</v>
      </c>
      <c r="AL10" s="22" t="s">
        <v>8</v>
      </c>
      <c r="AM10" s="22" t="s">
        <v>8</v>
      </c>
      <c r="AN10" s="22" t="s">
        <v>8</v>
      </c>
      <c r="AO10" s="22" t="s">
        <v>8</v>
      </c>
      <c r="AP10" s="22" t="s">
        <v>8</v>
      </c>
      <c r="AQ10" s="23" t="s">
        <v>8</v>
      </c>
      <c r="AR10" s="85" t="s">
        <v>8</v>
      </c>
      <c r="AS10" s="7"/>
    </row>
    <row r="11" spans="1:45" ht="79.5" customHeight="1" x14ac:dyDescent="0.2">
      <c r="A11" s="26" t="s">
        <v>47</v>
      </c>
      <c r="B11" s="27" t="s">
        <v>10</v>
      </c>
      <c r="C11" s="28" t="s">
        <v>11</v>
      </c>
      <c r="D11" s="28" t="s">
        <v>12</v>
      </c>
      <c r="E11" s="29">
        <v>44272</v>
      </c>
      <c r="F11" s="30">
        <f>+E11+7</f>
        <v>44279</v>
      </c>
      <c r="G11" s="30">
        <f t="shared" ref="G11:V11" si="0">+F11+7</f>
        <v>44286</v>
      </c>
      <c r="H11" s="30">
        <f t="shared" si="0"/>
        <v>44293</v>
      </c>
      <c r="I11" s="30">
        <f t="shared" si="0"/>
        <v>44300</v>
      </c>
      <c r="J11" s="30">
        <f t="shared" si="0"/>
        <v>44307</v>
      </c>
      <c r="K11" s="30">
        <f t="shared" si="0"/>
        <v>44314</v>
      </c>
      <c r="L11" s="30">
        <f t="shared" si="0"/>
        <v>44321</v>
      </c>
      <c r="M11" s="30">
        <f t="shared" si="0"/>
        <v>44328</v>
      </c>
      <c r="N11" s="30">
        <f t="shared" si="0"/>
        <v>44335</v>
      </c>
      <c r="O11" s="30">
        <f t="shared" si="0"/>
        <v>44342</v>
      </c>
      <c r="P11" s="30">
        <f t="shared" si="0"/>
        <v>44349</v>
      </c>
      <c r="Q11" s="30">
        <f t="shared" si="0"/>
        <v>44356</v>
      </c>
      <c r="R11" s="30">
        <f t="shared" si="0"/>
        <v>44363</v>
      </c>
      <c r="S11" s="30">
        <f t="shared" si="0"/>
        <v>44370</v>
      </c>
      <c r="T11" s="30">
        <f t="shared" si="0"/>
        <v>44377</v>
      </c>
      <c r="U11" s="30">
        <f t="shared" si="0"/>
        <v>44384</v>
      </c>
      <c r="V11" s="30">
        <f t="shared" si="0"/>
        <v>44391</v>
      </c>
      <c r="W11" s="30">
        <f>+V11+7</f>
        <v>44398</v>
      </c>
      <c r="X11" s="32">
        <f>+W11+7</f>
        <v>44405</v>
      </c>
      <c r="Y11" s="32">
        <f t="shared" ref="Y11" si="1">+X11+7</f>
        <v>44412</v>
      </c>
      <c r="Z11" s="30">
        <f>+Y11+7</f>
        <v>44419</v>
      </c>
      <c r="AA11" s="30">
        <f>+Z11+7</f>
        <v>44426</v>
      </c>
      <c r="AB11" s="30">
        <f t="shared" ref="AB11:AP11" si="2">+AA11+7</f>
        <v>44433</v>
      </c>
      <c r="AC11" s="30">
        <f t="shared" si="2"/>
        <v>44440</v>
      </c>
      <c r="AD11" s="30">
        <f t="shared" si="2"/>
        <v>44447</v>
      </c>
      <c r="AE11" s="30">
        <f t="shared" si="2"/>
        <v>44454</v>
      </c>
      <c r="AF11" s="30">
        <f t="shared" si="2"/>
        <v>44461</v>
      </c>
      <c r="AG11" s="30">
        <f t="shared" si="2"/>
        <v>44468</v>
      </c>
      <c r="AH11" s="30">
        <f t="shared" si="2"/>
        <v>44475</v>
      </c>
      <c r="AI11" s="30">
        <f t="shared" si="2"/>
        <v>44482</v>
      </c>
      <c r="AJ11" s="30">
        <f t="shared" si="2"/>
        <v>44489</v>
      </c>
      <c r="AK11" s="30">
        <f t="shared" si="2"/>
        <v>44496</v>
      </c>
      <c r="AL11" s="30">
        <f t="shared" si="2"/>
        <v>44503</v>
      </c>
      <c r="AM11" s="30">
        <f t="shared" si="2"/>
        <v>44510</v>
      </c>
      <c r="AN11" s="30">
        <f t="shared" si="2"/>
        <v>44517</v>
      </c>
      <c r="AO11" s="30">
        <f t="shared" si="2"/>
        <v>44524</v>
      </c>
      <c r="AP11" s="30">
        <f t="shared" si="2"/>
        <v>44531</v>
      </c>
      <c r="AQ11" s="31">
        <f>+AP11+7</f>
        <v>44538</v>
      </c>
      <c r="AR11" s="86">
        <f>+AQ11+7</f>
        <v>44545</v>
      </c>
    </row>
    <row r="12" spans="1:45" x14ac:dyDescent="0.2">
      <c r="A12" s="33" t="s">
        <v>13</v>
      </c>
      <c r="B12" s="34" t="s">
        <v>14</v>
      </c>
      <c r="C12" s="22">
        <f t="shared" ref="C12:C24" si="3">SUM(E12:AR12)</f>
        <v>1.5</v>
      </c>
      <c r="D12" s="22">
        <f>+C12*3</f>
        <v>4.5</v>
      </c>
      <c r="E12" s="35">
        <v>0.5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7"/>
      <c r="Y12" s="37"/>
      <c r="Z12" s="35">
        <v>1</v>
      </c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</row>
    <row r="13" spans="1:45" x14ac:dyDescent="0.2">
      <c r="A13" s="33" t="s">
        <v>15</v>
      </c>
      <c r="B13" s="34" t="s">
        <v>16</v>
      </c>
      <c r="C13" s="22">
        <f t="shared" si="3"/>
        <v>3.5</v>
      </c>
      <c r="D13" s="22">
        <f t="shared" ref="D13:D24" si="4">+C13*3</f>
        <v>10.5</v>
      </c>
      <c r="E13" s="35">
        <v>0.5</v>
      </c>
      <c r="F13" s="35">
        <v>1</v>
      </c>
      <c r="G13" s="35">
        <v>1</v>
      </c>
      <c r="H13" s="35">
        <v>1</v>
      </c>
      <c r="I13" s="36"/>
      <c r="J13" s="36"/>
      <c r="K13" s="38"/>
      <c r="L13" s="38"/>
      <c r="M13" s="33"/>
      <c r="N13" s="33"/>
      <c r="O13" s="33"/>
      <c r="P13" s="33"/>
      <c r="Q13" s="38"/>
      <c r="R13" s="38"/>
      <c r="S13" s="39"/>
      <c r="T13" s="39"/>
      <c r="U13" s="39"/>
      <c r="V13" s="39"/>
      <c r="W13" s="34"/>
      <c r="X13" s="37"/>
      <c r="Y13" s="37"/>
      <c r="Z13" s="34"/>
      <c r="AA13" s="34"/>
      <c r="AB13" s="34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</row>
    <row r="14" spans="1:45" x14ac:dyDescent="0.2">
      <c r="A14" s="33" t="s">
        <v>17</v>
      </c>
      <c r="B14" s="34" t="s">
        <v>18</v>
      </c>
      <c r="C14" s="22">
        <f t="shared" si="3"/>
        <v>2</v>
      </c>
      <c r="D14" s="22">
        <f>+C14*3</f>
        <v>6</v>
      </c>
      <c r="E14" s="38"/>
      <c r="F14" s="38"/>
      <c r="G14" s="38"/>
      <c r="H14" s="38"/>
      <c r="I14" s="40">
        <v>1</v>
      </c>
      <c r="J14" s="40">
        <v>1</v>
      </c>
      <c r="K14" s="38"/>
      <c r="L14" s="38"/>
      <c r="M14" s="41"/>
      <c r="N14" s="41"/>
      <c r="O14" s="33"/>
      <c r="P14" s="33"/>
      <c r="Q14" s="38"/>
      <c r="R14" s="39"/>
      <c r="S14" s="39"/>
      <c r="T14" s="39"/>
      <c r="U14" s="34"/>
      <c r="V14" s="34"/>
      <c r="W14" s="34"/>
      <c r="X14" s="37"/>
      <c r="Y14" s="37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</row>
    <row r="15" spans="1:45" x14ac:dyDescent="0.2">
      <c r="A15" s="33" t="s">
        <v>19</v>
      </c>
      <c r="B15" s="34" t="s">
        <v>20</v>
      </c>
      <c r="C15" s="22">
        <f t="shared" si="3"/>
        <v>4</v>
      </c>
      <c r="D15" s="22">
        <f>+C15*3</f>
        <v>12</v>
      </c>
      <c r="E15" s="42"/>
      <c r="F15" s="38"/>
      <c r="G15" s="38"/>
      <c r="H15" s="38"/>
      <c r="I15" s="41"/>
      <c r="J15" s="41"/>
      <c r="K15" s="40">
        <v>1</v>
      </c>
      <c r="L15" s="40">
        <v>1</v>
      </c>
      <c r="M15" s="40">
        <v>1</v>
      </c>
      <c r="N15" s="40">
        <v>1</v>
      </c>
      <c r="O15" s="33"/>
      <c r="P15" s="33"/>
      <c r="Q15" s="38"/>
      <c r="R15" s="39"/>
      <c r="S15" s="39"/>
      <c r="T15" s="39"/>
      <c r="U15" s="34"/>
      <c r="V15" s="34"/>
      <c r="W15" s="34"/>
      <c r="X15" s="37"/>
      <c r="Y15" s="37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</row>
    <row r="16" spans="1:45" x14ac:dyDescent="0.2">
      <c r="A16" s="33" t="s">
        <v>21</v>
      </c>
      <c r="B16" s="34" t="s">
        <v>22</v>
      </c>
      <c r="C16" s="22">
        <f t="shared" si="3"/>
        <v>4</v>
      </c>
      <c r="D16" s="22">
        <f t="shared" si="4"/>
        <v>12</v>
      </c>
      <c r="E16" s="42"/>
      <c r="F16" s="38"/>
      <c r="G16" s="38"/>
      <c r="H16" s="38"/>
      <c r="I16" s="38"/>
      <c r="J16" s="38"/>
      <c r="K16" s="38"/>
      <c r="L16" s="38"/>
      <c r="M16" s="38"/>
      <c r="N16" s="38"/>
      <c r="O16" s="35">
        <v>1</v>
      </c>
      <c r="P16" s="35">
        <v>1</v>
      </c>
      <c r="Q16" s="35">
        <v>1</v>
      </c>
      <c r="R16" s="35">
        <v>1</v>
      </c>
      <c r="S16" s="38"/>
      <c r="T16" s="38"/>
      <c r="U16" s="38"/>
      <c r="V16" s="38"/>
      <c r="W16" s="34"/>
      <c r="X16" s="37"/>
      <c r="Y16" s="37"/>
      <c r="Z16" s="39"/>
      <c r="AA16" s="39"/>
      <c r="AB16" s="39"/>
      <c r="AC16" s="39"/>
      <c r="AD16" s="39"/>
      <c r="AE16" s="39"/>
      <c r="AF16" s="39"/>
      <c r="AG16" s="39"/>
      <c r="AH16" s="39"/>
      <c r="AI16" s="34"/>
      <c r="AJ16" s="39"/>
      <c r="AK16" s="39"/>
      <c r="AL16" s="39"/>
      <c r="AM16" s="39"/>
      <c r="AN16" s="39"/>
      <c r="AO16" s="39"/>
      <c r="AP16" s="39"/>
      <c r="AQ16" s="39"/>
      <c r="AR16" s="39"/>
    </row>
    <row r="17" spans="1:44" x14ac:dyDescent="0.2">
      <c r="A17" s="33" t="s">
        <v>23</v>
      </c>
      <c r="B17" s="34" t="s">
        <v>24</v>
      </c>
      <c r="C17" s="22">
        <f t="shared" si="3"/>
        <v>4</v>
      </c>
      <c r="D17" s="22">
        <f t="shared" si="4"/>
        <v>12</v>
      </c>
      <c r="E17" s="43"/>
      <c r="F17" s="39"/>
      <c r="G17" s="38"/>
      <c r="H17" s="38"/>
      <c r="I17" s="38"/>
      <c r="J17" s="38"/>
      <c r="K17" s="38"/>
      <c r="L17" s="38"/>
      <c r="M17" s="33"/>
      <c r="N17" s="33"/>
      <c r="O17" s="38"/>
      <c r="P17" s="38"/>
      <c r="Q17" s="38"/>
      <c r="R17" s="38"/>
      <c r="S17" s="44">
        <v>1</v>
      </c>
      <c r="T17" s="44">
        <v>1</v>
      </c>
      <c r="U17" s="44">
        <v>1</v>
      </c>
      <c r="V17" s="44">
        <v>1</v>
      </c>
      <c r="W17" s="34"/>
      <c r="X17" s="37"/>
      <c r="Y17" s="37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</row>
    <row r="18" spans="1:44" x14ac:dyDescent="0.2">
      <c r="A18" s="33" t="s">
        <v>25</v>
      </c>
      <c r="B18" s="34" t="s">
        <v>26</v>
      </c>
      <c r="C18" s="22">
        <f t="shared" si="3"/>
        <v>4</v>
      </c>
      <c r="D18" s="22">
        <f>+C18*3</f>
        <v>12</v>
      </c>
      <c r="E18" s="43"/>
      <c r="F18" s="39"/>
      <c r="G18" s="38"/>
      <c r="H18" s="38"/>
      <c r="I18" s="38"/>
      <c r="J18" s="38"/>
      <c r="K18" s="38"/>
      <c r="L18" s="38"/>
      <c r="M18" s="33"/>
      <c r="N18" s="33"/>
      <c r="O18" s="33"/>
      <c r="P18" s="33"/>
      <c r="Q18" s="38"/>
      <c r="R18" s="34"/>
      <c r="S18" s="33"/>
      <c r="T18" s="33"/>
      <c r="U18" s="33"/>
      <c r="V18" s="33"/>
      <c r="W18" s="34"/>
      <c r="X18" s="37"/>
      <c r="Y18" s="37"/>
      <c r="Z18" s="39"/>
      <c r="AA18" s="44">
        <v>1</v>
      </c>
      <c r="AB18" s="44">
        <v>1</v>
      </c>
      <c r="AC18" s="44">
        <v>1</v>
      </c>
      <c r="AD18" s="44">
        <v>1</v>
      </c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</row>
    <row r="19" spans="1:44" x14ac:dyDescent="0.2">
      <c r="A19" s="33" t="s">
        <v>27</v>
      </c>
      <c r="B19" s="34" t="s">
        <v>28</v>
      </c>
      <c r="C19" s="22">
        <f t="shared" si="3"/>
        <v>4</v>
      </c>
      <c r="D19" s="22">
        <f>+C19*3</f>
        <v>12</v>
      </c>
      <c r="E19" s="43"/>
      <c r="F19" s="39"/>
      <c r="G19" s="38"/>
      <c r="H19" s="38"/>
      <c r="I19" s="38"/>
      <c r="J19" s="38"/>
      <c r="K19" s="38"/>
      <c r="L19" s="38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4"/>
      <c r="X19" s="37"/>
      <c r="Y19" s="37"/>
      <c r="Z19" s="39"/>
      <c r="AA19" s="39"/>
      <c r="AB19" s="39"/>
      <c r="AC19" s="39"/>
      <c r="AD19" s="39"/>
      <c r="AE19" s="45">
        <v>1</v>
      </c>
      <c r="AF19" s="45">
        <v>1</v>
      </c>
      <c r="AG19" s="45">
        <v>1</v>
      </c>
      <c r="AH19" s="45">
        <v>1</v>
      </c>
      <c r="AI19" s="39"/>
      <c r="AJ19" s="39"/>
      <c r="AK19" s="39"/>
      <c r="AL19" s="39"/>
      <c r="AM19" s="39"/>
      <c r="AN19" s="39"/>
      <c r="AO19" s="39"/>
      <c r="AP19" s="39"/>
      <c r="AQ19" s="39"/>
      <c r="AR19" s="39"/>
    </row>
    <row r="20" spans="1:44" x14ac:dyDescent="0.2">
      <c r="A20" s="33" t="s">
        <v>29</v>
      </c>
      <c r="B20" s="34" t="s">
        <v>22</v>
      </c>
      <c r="C20" s="22">
        <f t="shared" si="3"/>
        <v>2</v>
      </c>
      <c r="D20" s="22">
        <f>+C20*3</f>
        <v>6</v>
      </c>
      <c r="E20" s="43"/>
      <c r="F20" s="39"/>
      <c r="G20" s="38"/>
      <c r="H20" s="38"/>
      <c r="I20" s="38"/>
      <c r="J20" s="38"/>
      <c r="K20" s="38"/>
      <c r="L20" s="38"/>
      <c r="M20" s="33"/>
      <c r="N20" s="33"/>
      <c r="O20" s="33"/>
      <c r="P20" s="33"/>
      <c r="Q20" s="38"/>
      <c r="R20" s="34"/>
      <c r="S20" s="38"/>
      <c r="T20" s="38"/>
      <c r="U20" s="38"/>
      <c r="V20" s="38"/>
      <c r="W20" s="34"/>
      <c r="X20" s="37"/>
      <c r="Y20" s="37"/>
      <c r="Z20" s="39"/>
      <c r="AA20" s="39"/>
      <c r="AB20" s="39"/>
      <c r="AC20" s="39"/>
      <c r="AD20" s="39"/>
      <c r="AE20" s="39"/>
      <c r="AF20" s="39"/>
      <c r="AG20" s="39"/>
      <c r="AH20" s="39"/>
      <c r="AI20" s="35">
        <v>1</v>
      </c>
      <c r="AJ20" s="35">
        <v>1</v>
      </c>
      <c r="AK20" s="39"/>
      <c r="AL20" s="39"/>
      <c r="AM20" s="39"/>
      <c r="AN20" s="39"/>
      <c r="AO20" s="39"/>
      <c r="AP20" s="41"/>
      <c r="AQ20" s="41"/>
      <c r="AR20" s="39"/>
    </row>
    <row r="21" spans="1:44" x14ac:dyDescent="0.2">
      <c r="A21" s="33" t="s">
        <v>30</v>
      </c>
      <c r="B21" s="34" t="s">
        <v>31</v>
      </c>
      <c r="C21" s="22">
        <f t="shared" si="3"/>
        <v>4</v>
      </c>
      <c r="D21" s="22">
        <f t="shared" si="4"/>
        <v>12</v>
      </c>
      <c r="E21" s="43"/>
      <c r="F21" s="39"/>
      <c r="G21" s="38"/>
      <c r="H21" s="38"/>
      <c r="I21" s="38"/>
      <c r="J21" s="38"/>
      <c r="K21" s="38"/>
      <c r="L21" s="38"/>
      <c r="M21" s="33"/>
      <c r="N21" s="33"/>
      <c r="O21" s="33"/>
      <c r="P21" s="33"/>
      <c r="Q21" s="33"/>
      <c r="R21" s="33"/>
      <c r="S21" s="38"/>
      <c r="T21" s="38"/>
      <c r="U21" s="38"/>
      <c r="V21" s="38"/>
      <c r="W21" s="34"/>
      <c r="X21" s="37"/>
      <c r="Y21" s="37"/>
      <c r="Z21" s="39"/>
      <c r="AA21" s="39"/>
      <c r="AB21" s="39"/>
      <c r="AC21" s="39"/>
      <c r="AD21" s="39"/>
      <c r="AE21" s="39"/>
      <c r="AF21" s="39"/>
      <c r="AG21" s="33"/>
      <c r="AI21" s="41"/>
      <c r="AJ21" s="41"/>
      <c r="AK21" s="46">
        <v>1</v>
      </c>
      <c r="AL21" s="46">
        <v>1</v>
      </c>
      <c r="AM21" s="46">
        <v>1</v>
      </c>
      <c r="AN21" s="46">
        <v>1</v>
      </c>
      <c r="AO21" s="38"/>
      <c r="AP21" s="39"/>
      <c r="AQ21" s="39"/>
      <c r="AR21" s="39"/>
    </row>
    <row r="22" spans="1:44" x14ac:dyDescent="0.2">
      <c r="A22" s="33" t="s">
        <v>32</v>
      </c>
      <c r="B22" s="34" t="s">
        <v>22</v>
      </c>
      <c r="C22" s="22">
        <f t="shared" si="3"/>
        <v>2</v>
      </c>
      <c r="D22" s="22">
        <f t="shared" si="4"/>
        <v>6</v>
      </c>
      <c r="E22" s="43"/>
      <c r="F22" s="39"/>
      <c r="G22" s="38"/>
      <c r="H22" s="38"/>
      <c r="I22" s="38"/>
      <c r="J22" s="38"/>
      <c r="K22" s="38"/>
      <c r="L22" s="38"/>
      <c r="M22" s="33"/>
      <c r="N22" s="33"/>
      <c r="O22" s="33"/>
      <c r="P22" s="33"/>
      <c r="Q22" s="38"/>
      <c r="R22" s="34"/>
      <c r="S22" s="38"/>
      <c r="T22" s="38"/>
      <c r="U22" s="38"/>
      <c r="V22" s="38"/>
      <c r="W22" s="34"/>
      <c r="X22" s="37"/>
      <c r="Y22" s="37"/>
      <c r="Z22" s="39"/>
      <c r="AA22" s="39"/>
      <c r="AB22" s="39"/>
      <c r="AC22" s="39"/>
      <c r="AD22" s="39"/>
      <c r="AE22" s="39"/>
      <c r="AF22" s="39"/>
      <c r="AG22" s="39"/>
      <c r="AH22" s="39"/>
      <c r="AI22" s="41"/>
      <c r="AJ22" s="41"/>
      <c r="AK22" s="39"/>
      <c r="AL22" s="39"/>
      <c r="AM22" s="39"/>
      <c r="AN22" s="41"/>
      <c r="AO22" s="46">
        <v>1</v>
      </c>
      <c r="AP22" s="46">
        <v>1</v>
      </c>
      <c r="AR22" s="39"/>
    </row>
    <row r="23" spans="1:44" x14ac:dyDescent="0.2">
      <c r="A23" s="33" t="s">
        <v>33</v>
      </c>
      <c r="B23" s="34" t="s">
        <v>34</v>
      </c>
      <c r="C23" s="22">
        <f t="shared" si="3"/>
        <v>1</v>
      </c>
      <c r="D23" s="22">
        <f t="shared" si="4"/>
        <v>3</v>
      </c>
      <c r="E23" s="48"/>
      <c r="F23" s="49"/>
      <c r="G23" s="50"/>
      <c r="H23" s="50"/>
      <c r="I23" s="50"/>
      <c r="J23" s="50"/>
      <c r="K23" s="50"/>
      <c r="L23" s="50"/>
      <c r="M23" s="51"/>
      <c r="N23" s="51"/>
      <c r="O23" s="51"/>
      <c r="P23" s="51"/>
      <c r="Q23" s="50"/>
      <c r="R23" s="52"/>
      <c r="S23" s="50"/>
      <c r="T23" s="50"/>
      <c r="U23" s="50"/>
      <c r="V23" s="50"/>
      <c r="W23" s="34"/>
      <c r="X23" s="37"/>
      <c r="Y23" s="37"/>
      <c r="Z23" s="49"/>
      <c r="AA23" s="49"/>
      <c r="AB23" s="49"/>
      <c r="AC23" s="49"/>
      <c r="AD23" s="49"/>
      <c r="AE23" s="49"/>
      <c r="AF23" s="49"/>
      <c r="AG23" s="49"/>
      <c r="AH23" s="39"/>
      <c r="AI23" s="41"/>
      <c r="AJ23" s="41"/>
      <c r="AK23" s="39"/>
      <c r="AL23" s="49"/>
      <c r="AM23" s="49"/>
      <c r="AN23" s="53"/>
      <c r="AO23" s="50"/>
      <c r="AP23" s="50"/>
      <c r="AQ23" s="35">
        <v>1</v>
      </c>
      <c r="AR23" s="39"/>
    </row>
    <row r="24" spans="1:44" x14ac:dyDescent="0.2">
      <c r="A24" s="33" t="s">
        <v>35</v>
      </c>
      <c r="B24" s="34" t="s">
        <v>36</v>
      </c>
      <c r="C24" s="22">
        <f t="shared" si="3"/>
        <v>2</v>
      </c>
      <c r="D24" s="22">
        <f t="shared" si="4"/>
        <v>6</v>
      </c>
      <c r="E24" s="48"/>
      <c r="F24" s="49"/>
      <c r="G24" s="50"/>
      <c r="H24" s="50"/>
      <c r="I24" s="50"/>
      <c r="J24" s="50"/>
      <c r="K24" s="50"/>
      <c r="L24" s="50"/>
      <c r="M24" s="51"/>
      <c r="N24" s="51"/>
      <c r="O24" s="51"/>
      <c r="P24" s="51"/>
      <c r="Q24" s="50"/>
      <c r="R24" s="52"/>
      <c r="S24" s="50"/>
      <c r="T24" s="50"/>
      <c r="U24" s="50"/>
      <c r="V24" s="50"/>
      <c r="W24" s="35">
        <v>1</v>
      </c>
      <c r="X24" s="37"/>
      <c r="Y24" s="37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54"/>
      <c r="AQ24" s="41"/>
      <c r="AR24" s="35">
        <v>1</v>
      </c>
    </row>
    <row r="25" spans="1:44" x14ac:dyDescent="0.2">
      <c r="A25" s="55" t="s">
        <v>37</v>
      </c>
      <c r="B25" s="56"/>
      <c r="C25" s="57">
        <f>SUM(C12:C24)</f>
        <v>38</v>
      </c>
      <c r="D25" s="57">
        <f>SUM(D12:D24)</f>
        <v>114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</row>
    <row r="26" spans="1:44" x14ac:dyDescent="0.2">
      <c r="A26" s="59"/>
      <c r="B26" s="60"/>
      <c r="C26" s="61"/>
      <c r="D26" s="61"/>
      <c r="E26" s="61"/>
      <c r="F26" s="61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x14ac:dyDescent="0.2">
      <c r="A27" s="62"/>
      <c r="B27" s="63"/>
      <c r="C27" s="5"/>
      <c r="D27" s="5"/>
      <c r="K27" s="64" t="s">
        <v>38</v>
      </c>
      <c r="L27" s="64" t="s">
        <v>38</v>
      </c>
      <c r="M27" s="64" t="s">
        <v>38</v>
      </c>
      <c r="N27" s="64" t="s">
        <v>38</v>
      </c>
      <c r="R27" s="65"/>
      <c r="S27" s="64"/>
      <c r="T27" s="64"/>
      <c r="U27" s="7"/>
      <c r="V27" s="7"/>
      <c r="W27" s="7"/>
      <c r="X27" s="7"/>
      <c r="Y27" s="5"/>
      <c r="Z27" s="5"/>
      <c r="AA27" s="6"/>
      <c r="AB27" s="6"/>
      <c r="AC27" s="5"/>
      <c r="AD27" s="5"/>
      <c r="AE27" s="7"/>
      <c r="AG27" s="5"/>
      <c r="AH27" s="5"/>
      <c r="AI27" s="5"/>
      <c r="AJ27" s="6"/>
      <c r="AK27" s="6"/>
    </row>
    <row r="28" spans="1:44" ht="68" x14ac:dyDescent="0.2">
      <c r="A28" s="66"/>
      <c r="B28" s="67"/>
      <c r="C28" s="29" t="s">
        <v>39</v>
      </c>
      <c r="D28" s="29" t="s">
        <v>12</v>
      </c>
      <c r="K28" s="68">
        <v>43851</v>
      </c>
      <c r="L28" s="68">
        <f>K28+7</f>
        <v>43858</v>
      </c>
      <c r="M28" s="68">
        <f>L28+7</f>
        <v>43865</v>
      </c>
      <c r="N28" s="68">
        <f>M28+7</f>
        <v>43872</v>
      </c>
      <c r="R28" s="65"/>
      <c r="S28" s="69"/>
      <c r="T28" s="69"/>
      <c r="U28" s="7"/>
      <c r="V28" s="70"/>
      <c r="W28" s="70"/>
      <c r="X28" s="7"/>
      <c r="Y28" s="70"/>
      <c r="Z28" s="70"/>
      <c r="AA28" s="71"/>
      <c r="AB28" s="70"/>
      <c r="AC28" s="70"/>
      <c r="AD28" s="72"/>
      <c r="AE28" s="72"/>
      <c r="AG28" s="70"/>
      <c r="AH28" s="70"/>
      <c r="AI28" s="72"/>
      <c r="AJ28" s="70"/>
      <c r="AK28" s="72"/>
    </row>
    <row r="29" spans="1:44" x14ac:dyDescent="0.2">
      <c r="A29" s="73" t="s">
        <v>40</v>
      </c>
      <c r="B29" s="74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</row>
    <row r="30" spans="1:44" x14ac:dyDescent="0.2">
      <c r="A30" s="75" t="s">
        <v>41</v>
      </c>
      <c r="B30" s="76"/>
      <c r="C30" s="77">
        <f>SUM(E30:AK30)</f>
        <v>4</v>
      </c>
      <c r="D30" s="77">
        <f>+C30*4</f>
        <v>16</v>
      </c>
      <c r="K30" s="78">
        <v>1</v>
      </c>
      <c r="L30" s="78">
        <v>1</v>
      </c>
      <c r="M30" s="78">
        <v>1</v>
      </c>
      <c r="N30" s="78">
        <v>1</v>
      </c>
      <c r="R30" s="65"/>
      <c r="S30" s="79"/>
      <c r="T30" s="79"/>
      <c r="U30" s="7"/>
      <c r="V30" s="7"/>
      <c r="W30" s="7"/>
      <c r="X30" s="7"/>
      <c r="Y30" s="6"/>
      <c r="Z30" s="6"/>
      <c r="AA30" s="7"/>
      <c r="AB30" s="6"/>
      <c r="AC30" s="6"/>
      <c r="AD30" s="7"/>
      <c r="AE30" s="7"/>
      <c r="AG30" s="6"/>
      <c r="AH30" s="6"/>
      <c r="AI30" s="6"/>
      <c r="AJ30" s="7"/>
      <c r="AK30" s="7"/>
    </row>
    <row r="31" spans="1:44" x14ac:dyDescent="0.2">
      <c r="A31" s="55" t="s">
        <v>42</v>
      </c>
      <c r="B31" s="56"/>
      <c r="C31" s="57">
        <f>SUM(C30:C30)</f>
        <v>4</v>
      </c>
      <c r="D31" s="57">
        <f>SUM(D30:D30)</f>
        <v>16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</row>
    <row r="32" spans="1:44" x14ac:dyDescent="0.2">
      <c r="A32" s="80" t="s">
        <v>43</v>
      </c>
      <c r="B32" s="81"/>
      <c r="C32" s="82">
        <f>+C31+C25</f>
        <v>42</v>
      </c>
      <c r="D32" s="82">
        <f>+D31+D25</f>
        <v>130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44" x14ac:dyDescent="0.2">
      <c r="A33" s="7"/>
      <c r="B33" s="6"/>
      <c r="C33" s="84"/>
      <c r="D33" s="84"/>
      <c r="E33" s="84"/>
      <c r="F33" s="84"/>
      <c r="G33" s="5"/>
      <c r="H33" s="5"/>
      <c r="I33" s="6"/>
      <c r="J33" s="6"/>
      <c r="K33" s="5"/>
      <c r="L33" s="6"/>
      <c r="M33" s="6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</sheetData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63A40-8A11-4094-8911-B56EDDB3CCD2}">
  <dimension ref="A1:AS33"/>
  <sheetViews>
    <sheetView zoomScale="75" zoomScaleNormal="75" workbookViewId="0">
      <selection activeCell="A11" sqref="A11"/>
    </sheetView>
  </sheetViews>
  <sheetFormatPr baseColWidth="10" defaultRowHeight="16" x14ac:dyDescent="0.2"/>
  <cols>
    <col min="1" max="1" width="45.33203125" customWidth="1"/>
    <col min="2" max="2" width="33.1640625" bestFit="1" customWidth="1"/>
    <col min="5" max="44" width="3.1640625" customWidth="1"/>
  </cols>
  <sheetData>
    <row r="1" spans="1:45" ht="18" x14ac:dyDescent="0.2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5" ht="18" x14ac:dyDescent="0.2">
      <c r="A2" s="3"/>
      <c r="B2" s="4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5" x14ac:dyDescent="0.2">
      <c r="A3" s="8" t="s">
        <v>1</v>
      </c>
      <c r="B3" s="9"/>
      <c r="C3" s="10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45" x14ac:dyDescent="0.2">
      <c r="A4" s="11" t="s">
        <v>48</v>
      </c>
      <c r="B4" s="9"/>
      <c r="C4" s="7"/>
      <c r="D4" s="12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5" x14ac:dyDescent="0.2">
      <c r="A5" s="13" t="s">
        <v>49</v>
      </c>
      <c r="B5" s="14"/>
      <c r="C5" s="12"/>
      <c r="D5" s="5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5" x14ac:dyDescent="0.2">
      <c r="A6" s="13"/>
      <c r="B6" s="6"/>
      <c r="C6" s="7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5" x14ac:dyDescent="0.2">
      <c r="A7" s="8"/>
      <c r="B7" s="9"/>
      <c r="D7" s="7"/>
      <c r="E7" s="7"/>
      <c r="F7" s="7"/>
      <c r="G7" s="7"/>
      <c r="H7" s="7"/>
      <c r="I7" s="7"/>
      <c r="J7" s="7"/>
      <c r="K7" s="15"/>
      <c r="L7" s="16"/>
      <c r="M7" s="15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5" x14ac:dyDescent="0.2">
      <c r="A8" s="8" t="s">
        <v>4</v>
      </c>
      <c r="B8" s="9"/>
      <c r="D8" s="7"/>
      <c r="E8" s="7"/>
      <c r="F8" s="7"/>
      <c r="G8" s="7"/>
      <c r="H8" s="6"/>
      <c r="I8" s="17"/>
      <c r="J8" s="6"/>
      <c r="K8" s="6"/>
      <c r="L8" s="6"/>
      <c r="M8" s="6"/>
      <c r="N8" s="7"/>
      <c r="O8" s="6"/>
      <c r="P8" s="6"/>
      <c r="Q8" s="7"/>
      <c r="R8" s="7"/>
      <c r="S8" s="7"/>
      <c r="T8" s="7"/>
      <c r="U8" s="7"/>
      <c r="V8" s="7"/>
      <c r="W8" s="18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5" x14ac:dyDescent="0.2">
      <c r="B9" s="19"/>
      <c r="C9" s="7"/>
      <c r="D9" s="7"/>
      <c r="E9" s="7"/>
      <c r="F9" s="7"/>
      <c r="G9" s="7" t="s">
        <v>50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T9" s="7"/>
      <c r="U9" s="7"/>
      <c r="V9" s="7"/>
      <c r="W9" s="7"/>
      <c r="X9" s="20" t="s">
        <v>6</v>
      </c>
      <c r="Y9" s="20"/>
      <c r="Z9" s="7"/>
      <c r="AB9" s="7"/>
      <c r="AC9" s="7"/>
      <c r="AD9" s="7"/>
      <c r="AE9" s="7"/>
      <c r="AF9" s="7"/>
      <c r="AG9" s="7"/>
      <c r="AH9" s="7"/>
      <c r="AI9" s="7"/>
      <c r="AJ9" s="7"/>
      <c r="AK9" s="7"/>
      <c r="AP9" s="7"/>
      <c r="AQ9" s="7"/>
      <c r="AR9" s="7"/>
    </row>
    <row r="10" spans="1:45" x14ac:dyDescent="0.2">
      <c r="B10" s="21"/>
      <c r="E10" s="22" t="s">
        <v>38</v>
      </c>
      <c r="F10" s="22" t="s">
        <v>38</v>
      </c>
      <c r="G10" s="23" t="s">
        <v>7</v>
      </c>
      <c r="H10" s="25" t="s">
        <v>51</v>
      </c>
      <c r="I10" s="22" t="s">
        <v>38</v>
      </c>
      <c r="J10" s="22" t="s">
        <v>38</v>
      </c>
      <c r="K10" s="22" t="s">
        <v>38</v>
      </c>
      <c r="L10" s="22" t="s">
        <v>38</v>
      </c>
      <c r="M10" s="22" t="s">
        <v>38</v>
      </c>
      <c r="N10" s="22" t="s">
        <v>38</v>
      </c>
      <c r="O10" s="22" t="s">
        <v>38</v>
      </c>
      <c r="P10" s="22" t="s">
        <v>38</v>
      </c>
      <c r="Q10" s="22" t="s">
        <v>38</v>
      </c>
      <c r="R10" s="22" t="s">
        <v>38</v>
      </c>
      <c r="S10" s="22" t="s">
        <v>38</v>
      </c>
      <c r="T10" s="22" t="s">
        <v>38</v>
      </c>
      <c r="U10" s="22" t="s">
        <v>38</v>
      </c>
      <c r="V10" s="22" t="s">
        <v>38</v>
      </c>
      <c r="W10" s="22" t="s">
        <v>38</v>
      </c>
      <c r="X10" s="87" t="s">
        <v>38</v>
      </c>
      <c r="Y10" s="87" t="s">
        <v>38</v>
      </c>
      <c r="Z10" s="22" t="s">
        <v>38</v>
      </c>
      <c r="AA10" s="22" t="s">
        <v>38</v>
      </c>
      <c r="AB10" s="22" t="s">
        <v>38</v>
      </c>
      <c r="AC10" s="22" t="s">
        <v>38</v>
      </c>
      <c r="AD10" s="22" t="s">
        <v>38</v>
      </c>
      <c r="AE10" s="22" t="s">
        <v>38</v>
      </c>
      <c r="AF10" s="22" t="s">
        <v>38</v>
      </c>
      <c r="AG10" s="22" t="s">
        <v>38</v>
      </c>
      <c r="AH10" s="22" t="s">
        <v>38</v>
      </c>
      <c r="AI10" s="22" t="s">
        <v>38</v>
      </c>
      <c r="AJ10" s="22" t="s">
        <v>38</v>
      </c>
      <c r="AK10" s="22" t="s">
        <v>38</v>
      </c>
      <c r="AL10" s="22" t="s">
        <v>38</v>
      </c>
      <c r="AM10" s="22" t="s">
        <v>38</v>
      </c>
      <c r="AN10" s="22" t="s">
        <v>38</v>
      </c>
      <c r="AO10" s="22" t="s">
        <v>38</v>
      </c>
      <c r="AP10" s="22" t="s">
        <v>38</v>
      </c>
      <c r="AQ10" s="22" t="s">
        <v>38</v>
      </c>
      <c r="AR10" s="22" t="s">
        <v>38</v>
      </c>
      <c r="AS10" s="7"/>
    </row>
    <row r="11" spans="1:45" ht="79.5" customHeight="1" x14ac:dyDescent="0.2">
      <c r="A11" s="26" t="s">
        <v>52</v>
      </c>
      <c r="B11" s="27" t="s">
        <v>10</v>
      </c>
      <c r="C11" s="28" t="s">
        <v>11</v>
      </c>
      <c r="D11" s="28" t="s">
        <v>12</v>
      </c>
      <c r="E11" s="29">
        <v>44273</v>
      </c>
      <c r="F11" s="30">
        <f>+E11+7</f>
        <v>44280</v>
      </c>
      <c r="G11" s="31">
        <v>43920</v>
      </c>
      <c r="H11" s="30">
        <v>44294</v>
      </c>
      <c r="I11" s="30">
        <f t="shared" ref="I11:V11" si="0">+H11+7</f>
        <v>44301</v>
      </c>
      <c r="J11" s="30">
        <f t="shared" si="0"/>
        <v>44308</v>
      </c>
      <c r="K11" s="30">
        <f t="shared" si="0"/>
        <v>44315</v>
      </c>
      <c r="L11" s="30">
        <f t="shared" si="0"/>
        <v>44322</v>
      </c>
      <c r="M11" s="30">
        <f t="shared" si="0"/>
        <v>44329</v>
      </c>
      <c r="N11" s="30">
        <f t="shared" si="0"/>
        <v>44336</v>
      </c>
      <c r="O11" s="30">
        <f t="shared" si="0"/>
        <v>44343</v>
      </c>
      <c r="P11" s="30">
        <f t="shared" si="0"/>
        <v>44350</v>
      </c>
      <c r="Q11" s="30">
        <f t="shared" si="0"/>
        <v>44357</v>
      </c>
      <c r="R11" s="30">
        <f t="shared" si="0"/>
        <v>44364</v>
      </c>
      <c r="S11" s="30">
        <f t="shared" si="0"/>
        <v>44371</v>
      </c>
      <c r="T11" s="30">
        <f t="shared" si="0"/>
        <v>44378</v>
      </c>
      <c r="U11" s="30">
        <f t="shared" si="0"/>
        <v>44385</v>
      </c>
      <c r="V11" s="30">
        <f t="shared" si="0"/>
        <v>44392</v>
      </c>
      <c r="W11" s="30">
        <f>+V11+7</f>
        <v>44399</v>
      </c>
      <c r="X11" s="32">
        <f>+W11+7</f>
        <v>44406</v>
      </c>
      <c r="Y11" s="32">
        <f t="shared" ref="Y11" si="1">+X11+7</f>
        <v>44413</v>
      </c>
      <c r="Z11" s="30">
        <f>+Y11+7</f>
        <v>44420</v>
      </c>
      <c r="AA11" s="30">
        <f>+Z11+7</f>
        <v>44427</v>
      </c>
      <c r="AB11" s="30">
        <f t="shared" ref="AB11:AP11" si="2">+AA11+7</f>
        <v>44434</v>
      </c>
      <c r="AC11" s="30">
        <f t="shared" si="2"/>
        <v>44441</v>
      </c>
      <c r="AD11" s="30">
        <f t="shared" si="2"/>
        <v>44448</v>
      </c>
      <c r="AE11" s="30">
        <f t="shared" si="2"/>
        <v>44455</v>
      </c>
      <c r="AF11" s="30">
        <f t="shared" si="2"/>
        <v>44462</v>
      </c>
      <c r="AG11" s="30">
        <f t="shared" si="2"/>
        <v>44469</v>
      </c>
      <c r="AH11" s="30">
        <f t="shared" si="2"/>
        <v>44476</v>
      </c>
      <c r="AI11" s="30">
        <f t="shared" si="2"/>
        <v>44483</v>
      </c>
      <c r="AJ11" s="30">
        <f t="shared" si="2"/>
        <v>44490</v>
      </c>
      <c r="AK11" s="30">
        <f t="shared" si="2"/>
        <v>44497</v>
      </c>
      <c r="AL11" s="30">
        <f t="shared" si="2"/>
        <v>44504</v>
      </c>
      <c r="AM11" s="30">
        <f t="shared" si="2"/>
        <v>44511</v>
      </c>
      <c r="AN11" s="30">
        <f t="shared" si="2"/>
        <v>44518</v>
      </c>
      <c r="AO11" s="30">
        <f t="shared" si="2"/>
        <v>44525</v>
      </c>
      <c r="AP11" s="30">
        <f t="shared" si="2"/>
        <v>44532</v>
      </c>
      <c r="AQ11" s="30">
        <f>+AP11+7</f>
        <v>44539</v>
      </c>
      <c r="AR11" s="86">
        <f>+AQ11+7</f>
        <v>44546</v>
      </c>
    </row>
    <row r="12" spans="1:45" x14ac:dyDescent="0.2">
      <c r="A12" s="33" t="s">
        <v>13</v>
      </c>
      <c r="B12" s="34" t="s">
        <v>14</v>
      </c>
      <c r="C12" s="22">
        <f t="shared" ref="C12:C24" si="3">SUM(E12:AR12)</f>
        <v>1.5</v>
      </c>
      <c r="D12" s="22">
        <f>+C12*3</f>
        <v>4.5</v>
      </c>
      <c r="E12" s="35">
        <v>0.5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7"/>
      <c r="Y12" s="37"/>
      <c r="Z12" s="35">
        <v>1</v>
      </c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</row>
    <row r="13" spans="1:45" x14ac:dyDescent="0.2">
      <c r="A13" s="33" t="s">
        <v>15</v>
      </c>
      <c r="B13" s="34" t="s">
        <v>16</v>
      </c>
      <c r="C13" s="22">
        <f t="shared" si="3"/>
        <v>3.5</v>
      </c>
      <c r="D13" s="22">
        <f t="shared" ref="D13:D24" si="4">+C13*3</f>
        <v>10.5</v>
      </c>
      <c r="E13" s="35">
        <v>0.5</v>
      </c>
      <c r="F13" s="35">
        <v>1</v>
      </c>
      <c r="G13" s="35">
        <v>1</v>
      </c>
      <c r="H13" s="35">
        <v>1</v>
      </c>
      <c r="I13" s="36"/>
      <c r="J13" s="36"/>
      <c r="K13" s="38"/>
      <c r="L13" s="38"/>
      <c r="M13" s="33"/>
      <c r="N13" s="33"/>
      <c r="O13" s="33"/>
      <c r="P13" s="33"/>
      <c r="Q13" s="38"/>
      <c r="R13" s="38"/>
      <c r="S13" s="39"/>
      <c r="T13" s="39"/>
      <c r="U13" s="39"/>
      <c r="V13" s="39"/>
      <c r="W13" s="34"/>
      <c r="X13" s="37"/>
      <c r="Y13" s="37"/>
      <c r="Z13" s="34"/>
      <c r="AA13" s="34"/>
      <c r="AB13" s="34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</row>
    <row r="14" spans="1:45" x14ac:dyDescent="0.2">
      <c r="A14" s="33" t="s">
        <v>17</v>
      </c>
      <c r="B14" s="34" t="s">
        <v>18</v>
      </c>
      <c r="C14" s="22">
        <f t="shared" si="3"/>
        <v>2</v>
      </c>
      <c r="D14" s="22">
        <f>+C14*3</f>
        <v>6</v>
      </c>
      <c r="E14" s="38"/>
      <c r="F14" s="38"/>
      <c r="G14" s="38"/>
      <c r="H14" s="38"/>
      <c r="I14" s="40">
        <v>1</v>
      </c>
      <c r="J14" s="40">
        <v>1</v>
      </c>
      <c r="K14" s="38"/>
      <c r="L14" s="38"/>
      <c r="M14" s="41"/>
      <c r="N14" s="41"/>
      <c r="O14" s="33"/>
      <c r="P14" s="33"/>
      <c r="Q14" s="38"/>
      <c r="R14" s="39"/>
      <c r="S14" s="39"/>
      <c r="T14" s="39"/>
      <c r="U14" s="34"/>
      <c r="V14" s="34"/>
      <c r="W14" s="34"/>
      <c r="X14" s="37"/>
      <c r="Y14" s="37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</row>
    <row r="15" spans="1:45" x14ac:dyDescent="0.2">
      <c r="A15" s="33" t="s">
        <v>19</v>
      </c>
      <c r="B15" s="34" t="s">
        <v>20</v>
      </c>
      <c r="C15" s="22">
        <f t="shared" si="3"/>
        <v>4</v>
      </c>
      <c r="D15" s="22">
        <f>+C15*3</f>
        <v>12</v>
      </c>
      <c r="E15" s="42"/>
      <c r="F15" s="38"/>
      <c r="G15" s="38"/>
      <c r="H15" s="38"/>
      <c r="I15" s="41"/>
      <c r="J15" s="41"/>
      <c r="K15" s="40">
        <v>1</v>
      </c>
      <c r="L15" s="40">
        <v>1</v>
      </c>
      <c r="M15" s="40">
        <v>1</v>
      </c>
      <c r="N15" s="40">
        <v>1</v>
      </c>
      <c r="O15" s="33"/>
      <c r="P15" s="33"/>
      <c r="Q15" s="38"/>
      <c r="R15" s="39"/>
      <c r="S15" s="39"/>
      <c r="T15" s="39"/>
      <c r="U15" s="34"/>
      <c r="V15" s="34"/>
      <c r="W15" s="34"/>
      <c r="X15" s="37"/>
      <c r="Y15" s="37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</row>
    <row r="16" spans="1:45" x14ac:dyDescent="0.2">
      <c r="A16" s="33" t="s">
        <v>21</v>
      </c>
      <c r="B16" s="34" t="s">
        <v>22</v>
      </c>
      <c r="C16" s="22">
        <f t="shared" si="3"/>
        <v>4</v>
      </c>
      <c r="D16" s="22">
        <f t="shared" si="4"/>
        <v>12</v>
      </c>
      <c r="E16" s="42"/>
      <c r="F16" s="38"/>
      <c r="G16" s="38"/>
      <c r="H16" s="38"/>
      <c r="I16" s="38"/>
      <c r="J16" s="38"/>
      <c r="K16" s="38"/>
      <c r="L16" s="38"/>
      <c r="M16" s="38"/>
      <c r="N16" s="38"/>
      <c r="O16" s="35">
        <v>1</v>
      </c>
      <c r="P16" s="35">
        <v>1</v>
      </c>
      <c r="Q16" s="35">
        <v>1</v>
      </c>
      <c r="R16" s="35">
        <v>1</v>
      </c>
      <c r="S16" s="38"/>
      <c r="T16" s="38"/>
      <c r="U16" s="38"/>
      <c r="V16" s="38"/>
      <c r="W16" s="34"/>
      <c r="X16" s="37"/>
      <c r="Y16" s="37"/>
      <c r="Z16" s="39"/>
      <c r="AA16" s="39"/>
      <c r="AB16" s="39"/>
      <c r="AC16" s="39"/>
      <c r="AD16" s="39"/>
      <c r="AE16" s="39"/>
      <c r="AF16" s="39"/>
      <c r="AG16" s="39"/>
      <c r="AH16" s="39"/>
      <c r="AI16" s="34"/>
      <c r="AJ16" s="39"/>
      <c r="AK16" s="39"/>
      <c r="AL16" s="39"/>
      <c r="AM16" s="39"/>
      <c r="AN16" s="39"/>
      <c r="AO16" s="39"/>
      <c r="AP16" s="39"/>
      <c r="AQ16" s="39"/>
      <c r="AR16" s="39"/>
    </row>
    <row r="17" spans="1:44" x14ac:dyDescent="0.2">
      <c r="A17" s="33" t="s">
        <v>23</v>
      </c>
      <c r="B17" s="34" t="s">
        <v>24</v>
      </c>
      <c r="C17" s="22">
        <f t="shared" si="3"/>
        <v>4</v>
      </c>
      <c r="D17" s="22">
        <f t="shared" si="4"/>
        <v>12</v>
      </c>
      <c r="E17" s="43"/>
      <c r="F17" s="39"/>
      <c r="G17" s="38"/>
      <c r="H17" s="38"/>
      <c r="I17" s="38"/>
      <c r="J17" s="38"/>
      <c r="K17" s="38"/>
      <c r="L17" s="38"/>
      <c r="M17" s="33"/>
      <c r="N17" s="33"/>
      <c r="O17" s="38"/>
      <c r="P17" s="38"/>
      <c r="Q17" s="38"/>
      <c r="R17" s="38"/>
      <c r="S17" s="44">
        <v>1</v>
      </c>
      <c r="T17" s="44">
        <v>1</v>
      </c>
      <c r="U17" s="44">
        <v>1</v>
      </c>
      <c r="V17" s="44">
        <v>1</v>
      </c>
      <c r="W17" s="34"/>
      <c r="X17" s="37"/>
      <c r="Y17" s="37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</row>
    <row r="18" spans="1:44" x14ac:dyDescent="0.2">
      <c r="A18" s="33" t="s">
        <v>25</v>
      </c>
      <c r="B18" s="34" t="s">
        <v>26</v>
      </c>
      <c r="C18" s="22">
        <f t="shared" si="3"/>
        <v>4</v>
      </c>
      <c r="D18" s="22">
        <f>+C18*3</f>
        <v>12</v>
      </c>
      <c r="E18" s="43"/>
      <c r="F18" s="39"/>
      <c r="G18" s="38"/>
      <c r="H18" s="38"/>
      <c r="I18" s="38"/>
      <c r="J18" s="38"/>
      <c r="K18" s="38"/>
      <c r="L18" s="38"/>
      <c r="M18" s="33"/>
      <c r="N18" s="33"/>
      <c r="O18" s="33"/>
      <c r="P18" s="33"/>
      <c r="Q18" s="38"/>
      <c r="R18" s="34"/>
      <c r="S18" s="33"/>
      <c r="T18" s="33"/>
      <c r="U18" s="33"/>
      <c r="V18" s="33"/>
      <c r="W18" s="34"/>
      <c r="X18" s="37"/>
      <c r="Y18" s="37"/>
      <c r="Z18" s="39"/>
      <c r="AA18" s="44">
        <v>1</v>
      </c>
      <c r="AB18" s="44">
        <v>1</v>
      </c>
      <c r="AC18" s="44">
        <v>1</v>
      </c>
      <c r="AD18" s="44">
        <v>1</v>
      </c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</row>
    <row r="19" spans="1:44" x14ac:dyDescent="0.2">
      <c r="A19" s="33" t="s">
        <v>27</v>
      </c>
      <c r="B19" s="34" t="s">
        <v>28</v>
      </c>
      <c r="C19" s="22">
        <f t="shared" si="3"/>
        <v>4</v>
      </c>
      <c r="D19" s="22">
        <f>+C19*3</f>
        <v>12</v>
      </c>
      <c r="E19" s="43"/>
      <c r="F19" s="39"/>
      <c r="G19" s="38"/>
      <c r="H19" s="38"/>
      <c r="I19" s="38"/>
      <c r="J19" s="38"/>
      <c r="K19" s="38"/>
      <c r="L19" s="38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4"/>
      <c r="X19" s="37"/>
      <c r="Y19" s="37"/>
      <c r="Z19" s="39"/>
      <c r="AA19" s="39"/>
      <c r="AB19" s="39"/>
      <c r="AC19" s="39"/>
      <c r="AD19" s="39"/>
      <c r="AE19" s="45">
        <v>1</v>
      </c>
      <c r="AF19" s="45">
        <v>1</v>
      </c>
      <c r="AG19" s="45">
        <v>1</v>
      </c>
      <c r="AH19" s="45">
        <v>1</v>
      </c>
      <c r="AI19" s="39"/>
      <c r="AJ19" s="39"/>
      <c r="AK19" s="39"/>
      <c r="AL19" s="39"/>
      <c r="AM19" s="39"/>
      <c r="AN19" s="39"/>
      <c r="AO19" s="39"/>
      <c r="AP19" s="39"/>
      <c r="AQ19" s="39"/>
      <c r="AR19" s="39"/>
    </row>
    <row r="20" spans="1:44" x14ac:dyDescent="0.2">
      <c r="A20" s="33" t="s">
        <v>29</v>
      </c>
      <c r="B20" s="34" t="s">
        <v>22</v>
      </c>
      <c r="C20" s="22">
        <f t="shared" si="3"/>
        <v>2</v>
      </c>
      <c r="D20" s="22">
        <f>+C20*3</f>
        <v>6</v>
      </c>
      <c r="E20" s="43"/>
      <c r="F20" s="39"/>
      <c r="G20" s="38"/>
      <c r="H20" s="38"/>
      <c r="I20" s="38"/>
      <c r="J20" s="38"/>
      <c r="K20" s="38"/>
      <c r="L20" s="38"/>
      <c r="M20" s="33"/>
      <c r="N20" s="33"/>
      <c r="O20" s="33"/>
      <c r="P20" s="33"/>
      <c r="Q20" s="38"/>
      <c r="R20" s="34"/>
      <c r="S20" s="38"/>
      <c r="T20" s="38"/>
      <c r="U20" s="38"/>
      <c r="V20" s="38"/>
      <c r="W20" s="34"/>
      <c r="X20" s="37"/>
      <c r="Y20" s="37"/>
      <c r="Z20" s="39"/>
      <c r="AA20" s="39"/>
      <c r="AB20" s="39"/>
      <c r="AC20" s="39"/>
      <c r="AD20" s="39"/>
      <c r="AE20" s="39"/>
      <c r="AF20" s="39"/>
      <c r="AG20" s="39"/>
      <c r="AH20" s="39"/>
      <c r="AI20" s="35">
        <v>1</v>
      </c>
      <c r="AJ20" s="35">
        <v>1</v>
      </c>
      <c r="AK20" s="39"/>
      <c r="AL20" s="39"/>
      <c r="AM20" s="39"/>
      <c r="AN20" s="39"/>
      <c r="AO20" s="39"/>
      <c r="AP20" s="41"/>
      <c r="AQ20" s="41"/>
      <c r="AR20" s="39"/>
    </row>
    <row r="21" spans="1:44" x14ac:dyDescent="0.2">
      <c r="A21" s="33" t="s">
        <v>30</v>
      </c>
      <c r="B21" s="34" t="s">
        <v>31</v>
      </c>
      <c r="C21" s="22">
        <f t="shared" si="3"/>
        <v>4</v>
      </c>
      <c r="D21" s="22">
        <f t="shared" si="4"/>
        <v>12</v>
      </c>
      <c r="E21" s="43"/>
      <c r="F21" s="39"/>
      <c r="G21" s="38"/>
      <c r="H21" s="38"/>
      <c r="I21" s="38"/>
      <c r="J21" s="38"/>
      <c r="K21" s="38"/>
      <c r="L21" s="38"/>
      <c r="M21" s="33"/>
      <c r="N21" s="33"/>
      <c r="O21" s="33"/>
      <c r="P21" s="33"/>
      <c r="Q21" s="33"/>
      <c r="R21" s="33"/>
      <c r="S21" s="38"/>
      <c r="T21" s="38"/>
      <c r="U21" s="38"/>
      <c r="V21" s="38"/>
      <c r="W21" s="34"/>
      <c r="X21" s="37"/>
      <c r="Y21" s="37"/>
      <c r="Z21" s="39"/>
      <c r="AA21" s="39"/>
      <c r="AB21" s="39"/>
      <c r="AC21" s="39"/>
      <c r="AD21" s="39"/>
      <c r="AE21" s="39"/>
      <c r="AF21" s="39"/>
      <c r="AG21" s="33"/>
      <c r="AI21" s="41"/>
      <c r="AJ21" s="41"/>
      <c r="AK21" s="46">
        <v>1</v>
      </c>
      <c r="AL21" s="46">
        <v>1</v>
      </c>
      <c r="AM21" s="46">
        <v>1</v>
      </c>
      <c r="AN21" s="46">
        <v>1</v>
      </c>
      <c r="AO21" s="38"/>
      <c r="AP21" s="39"/>
      <c r="AQ21" s="39"/>
      <c r="AR21" s="39"/>
    </row>
    <row r="22" spans="1:44" x14ac:dyDescent="0.2">
      <c r="A22" s="33" t="s">
        <v>32</v>
      </c>
      <c r="B22" s="34" t="s">
        <v>22</v>
      </c>
      <c r="C22" s="22">
        <f t="shared" si="3"/>
        <v>2</v>
      </c>
      <c r="D22" s="22">
        <f t="shared" si="4"/>
        <v>6</v>
      </c>
      <c r="E22" s="43"/>
      <c r="F22" s="39"/>
      <c r="G22" s="38"/>
      <c r="H22" s="38"/>
      <c r="I22" s="38"/>
      <c r="J22" s="38"/>
      <c r="K22" s="38"/>
      <c r="L22" s="38"/>
      <c r="M22" s="33"/>
      <c r="N22" s="33"/>
      <c r="O22" s="33"/>
      <c r="P22" s="33"/>
      <c r="Q22" s="38"/>
      <c r="R22" s="34"/>
      <c r="S22" s="38"/>
      <c r="T22" s="38"/>
      <c r="U22" s="38"/>
      <c r="V22" s="38"/>
      <c r="W22" s="34"/>
      <c r="X22" s="37"/>
      <c r="Y22" s="37"/>
      <c r="Z22" s="39"/>
      <c r="AA22" s="39"/>
      <c r="AB22" s="39"/>
      <c r="AC22" s="39"/>
      <c r="AD22" s="39"/>
      <c r="AE22" s="39"/>
      <c r="AF22" s="39"/>
      <c r="AG22" s="39"/>
      <c r="AH22" s="47"/>
      <c r="AI22" s="41"/>
      <c r="AJ22" s="41"/>
      <c r="AK22" s="39"/>
      <c r="AL22" s="39"/>
      <c r="AM22" s="39"/>
      <c r="AN22" s="41"/>
      <c r="AO22" s="46">
        <v>1</v>
      </c>
      <c r="AP22" s="46">
        <v>1</v>
      </c>
      <c r="AQ22" s="41"/>
      <c r="AR22" s="39"/>
    </row>
    <row r="23" spans="1:44" x14ac:dyDescent="0.2">
      <c r="A23" s="33" t="s">
        <v>33</v>
      </c>
      <c r="B23" s="34" t="s">
        <v>34</v>
      </c>
      <c r="C23" s="22">
        <f t="shared" si="3"/>
        <v>1</v>
      </c>
      <c r="D23" s="22">
        <f t="shared" si="4"/>
        <v>3</v>
      </c>
      <c r="E23" s="48"/>
      <c r="F23" s="49"/>
      <c r="G23" s="50"/>
      <c r="H23" s="50"/>
      <c r="I23" s="50"/>
      <c r="J23" s="50"/>
      <c r="K23" s="50"/>
      <c r="L23" s="50"/>
      <c r="M23" s="51"/>
      <c r="N23" s="51"/>
      <c r="O23" s="51"/>
      <c r="P23" s="51"/>
      <c r="Q23" s="50"/>
      <c r="R23" s="52"/>
      <c r="S23" s="50"/>
      <c r="T23" s="50"/>
      <c r="U23" s="50"/>
      <c r="V23" s="50"/>
      <c r="W23" s="34"/>
      <c r="X23" s="37"/>
      <c r="Y23" s="37"/>
      <c r="Z23" s="49"/>
      <c r="AA23" s="49"/>
      <c r="AB23" s="49"/>
      <c r="AC23" s="39"/>
      <c r="AD23" s="39"/>
      <c r="AE23" s="39"/>
      <c r="AF23" s="39"/>
      <c r="AG23" s="39"/>
      <c r="AH23" s="39"/>
      <c r="AI23" s="41"/>
      <c r="AJ23" s="41"/>
      <c r="AK23" s="49"/>
      <c r="AL23" s="49"/>
      <c r="AM23" s="49"/>
      <c r="AN23" s="53"/>
      <c r="AO23" s="50"/>
      <c r="AP23" s="50"/>
      <c r="AQ23" s="35">
        <v>1</v>
      </c>
      <c r="AR23" s="39"/>
    </row>
    <row r="24" spans="1:44" x14ac:dyDescent="0.2">
      <c r="A24" s="33" t="s">
        <v>35</v>
      </c>
      <c r="B24" s="34" t="s">
        <v>36</v>
      </c>
      <c r="C24" s="22">
        <f t="shared" si="3"/>
        <v>2</v>
      </c>
      <c r="D24" s="22">
        <f t="shared" si="4"/>
        <v>6</v>
      </c>
      <c r="E24" s="48"/>
      <c r="F24" s="49"/>
      <c r="G24" s="50"/>
      <c r="H24" s="50"/>
      <c r="I24" s="50"/>
      <c r="J24" s="50"/>
      <c r="K24" s="50"/>
      <c r="L24" s="50"/>
      <c r="M24" s="51"/>
      <c r="N24" s="51"/>
      <c r="O24" s="51"/>
      <c r="P24" s="51"/>
      <c r="Q24" s="50"/>
      <c r="R24" s="52"/>
      <c r="S24" s="50"/>
      <c r="T24" s="50"/>
      <c r="U24" s="50"/>
      <c r="V24" s="50"/>
      <c r="W24" s="35">
        <v>1</v>
      </c>
      <c r="X24" s="37"/>
      <c r="Y24" s="37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54"/>
      <c r="AQ24" s="41"/>
      <c r="AR24" s="35">
        <v>1</v>
      </c>
    </row>
    <row r="25" spans="1:44" x14ac:dyDescent="0.2">
      <c r="A25" s="55" t="s">
        <v>37</v>
      </c>
      <c r="B25" s="56"/>
      <c r="C25" s="57">
        <f>SUM(C12:C24)</f>
        <v>38</v>
      </c>
      <c r="D25" s="57">
        <f>SUM(D12:D24)</f>
        <v>114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</row>
    <row r="26" spans="1:44" x14ac:dyDescent="0.2">
      <c r="A26" s="59"/>
      <c r="B26" s="60"/>
      <c r="C26" s="61"/>
      <c r="D26" s="61"/>
      <c r="E26" s="61"/>
      <c r="F26" s="61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x14ac:dyDescent="0.2">
      <c r="A27" s="62"/>
      <c r="B27" s="63"/>
      <c r="C27" s="5"/>
      <c r="D27" s="5"/>
      <c r="K27" s="64" t="s">
        <v>38</v>
      </c>
      <c r="L27" s="64" t="s">
        <v>38</v>
      </c>
      <c r="M27" s="64" t="s">
        <v>38</v>
      </c>
      <c r="N27" s="64" t="s">
        <v>38</v>
      </c>
      <c r="R27" s="65"/>
      <c r="S27" s="64"/>
      <c r="T27" s="64"/>
      <c r="U27" s="7"/>
      <c r="V27" s="7"/>
      <c r="W27" s="7"/>
      <c r="X27" s="7"/>
      <c r="Y27" s="5"/>
      <c r="Z27" s="5"/>
      <c r="AA27" s="6"/>
      <c r="AB27" s="6"/>
      <c r="AC27" s="5"/>
      <c r="AD27" s="5"/>
      <c r="AE27" s="7"/>
      <c r="AG27" s="5"/>
      <c r="AH27" s="5"/>
      <c r="AI27" s="5"/>
      <c r="AJ27" s="6"/>
      <c r="AK27" s="6"/>
    </row>
    <row r="28" spans="1:44" ht="68" x14ac:dyDescent="0.2">
      <c r="A28" s="66"/>
      <c r="B28" s="67"/>
      <c r="C28" s="29" t="s">
        <v>39</v>
      </c>
      <c r="D28" s="29" t="s">
        <v>12</v>
      </c>
      <c r="K28" s="68">
        <v>43851</v>
      </c>
      <c r="L28" s="68">
        <f>K28+7</f>
        <v>43858</v>
      </c>
      <c r="M28" s="68">
        <f>L28+7</f>
        <v>43865</v>
      </c>
      <c r="N28" s="68">
        <f>M28+7</f>
        <v>43872</v>
      </c>
      <c r="R28" s="65"/>
      <c r="S28" s="69"/>
      <c r="T28" s="69"/>
      <c r="U28" s="7"/>
      <c r="V28" s="70"/>
      <c r="W28" s="70"/>
      <c r="X28" s="7"/>
      <c r="Y28" s="70"/>
      <c r="Z28" s="70"/>
      <c r="AA28" s="71"/>
      <c r="AB28" s="70"/>
      <c r="AC28" s="70"/>
      <c r="AD28" s="72"/>
      <c r="AE28" s="72"/>
      <c r="AG28" s="70"/>
      <c r="AH28" s="70"/>
      <c r="AI28" s="72"/>
      <c r="AJ28" s="70"/>
      <c r="AK28" s="72"/>
    </row>
    <row r="29" spans="1:44" x14ac:dyDescent="0.2">
      <c r="A29" s="73" t="s">
        <v>40</v>
      </c>
      <c r="B29" s="74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</row>
    <row r="30" spans="1:44" x14ac:dyDescent="0.2">
      <c r="A30" s="75" t="s">
        <v>41</v>
      </c>
      <c r="B30" s="76"/>
      <c r="C30" s="77">
        <f>SUM(E30:AK30)</f>
        <v>4</v>
      </c>
      <c r="D30" s="77">
        <f>+C30*4</f>
        <v>16</v>
      </c>
      <c r="K30" s="78">
        <v>1</v>
      </c>
      <c r="L30" s="78">
        <v>1</v>
      </c>
      <c r="M30" s="78">
        <v>1</v>
      </c>
      <c r="N30" s="78">
        <v>1</v>
      </c>
      <c r="R30" s="65"/>
      <c r="S30" s="79"/>
      <c r="T30" s="79"/>
      <c r="U30" s="7"/>
      <c r="V30" s="7"/>
      <c r="W30" s="7"/>
      <c r="X30" s="7"/>
      <c r="Y30" s="6"/>
      <c r="Z30" s="6"/>
      <c r="AA30" s="7"/>
      <c r="AB30" s="6"/>
      <c r="AC30" s="6"/>
      <c r="AD30" s="7"/>
      <c r="AE30" s="7"/>
      <c r="AG30" s="6"/>
      <c r="AH30" s="6"/>
      <c r="AI30" s="6"/>
      <c r="AJ30" s="7"/>
      <c r="AK30" s="7"/>
    </row>
    <row r="31" spans="1:44" x14ac:dyDescent="0.2">
      <c r="A31" s="55" t="s">
        <v>42</v>
      </c>
      <c r="B31" s="56"/>
      <c r="C31" s="57">
        <f>SUM(C30:C30)</f>
        <v>4</v>
      </c>
      <c r="D31" s="57">
        <f>SUM(D30:D30)</f>
        <v>16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</row>
    <row r="32" spans="1:44" x14ac:dyDescent="0.2">
      <c r="A32" s="80" t="s">
        <v>43</v>
      </c>
      <c r="B32" s="81"/>
      <c r="C32" s="82">
        <f>+C31+C25</f>
        <v>42</v>
      </c>
      <c r="D32" s="82">
        <f>+D31+D25</f>
        <v>130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44" x14ac:dyDescent="0.2">
      <c r="A33" s="7"/>
      <c r="B33" s="6"/>
      <c r="C33" s="84"/>
      <c r="D33" s="84"/>
      <c r="E33" s="84"/>
      <c r="F33" s="84"/>
      <c r="G33" s="5"/>
      <c r="H33" s="5"/>
      <c r="I33" s="6"/>
      <c r="J33" s="6"/>
      <c r="K33" s="5"/>
      <c r="L33" s="6"/>
      <c r="M33" s="6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</sheetData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PAB 2021 Martes</vt:lpstr>
      <vt:lpstr>PAB 2021 Miércoles</vt:lpstr>
      <vt:lpstr>PAB 2021 Jueves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curso</dc:creator>
  <cp:lastModifiedBy>Microsoft Office User</cp:lastModifiedBy>
  <dcterms:created xsi:type="dcterms:W3CDTF">2021-01-05T21:33:16Z</dcterms:created>
  <dcterms:modified xsi:type="dcterms:W3CDTF">2021-01-14T16:46:45Z</dcterms:modified>
</cp:coreProperties>
</file>